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2\ИСПОЛНЕНИЕ\материалы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03" i="1" l="1"/>
  <c r="I102" i="1"/>
  <c r="I101" i="1"/>
  <c r="I100" i="1"/>
  <c r="I99" i="1"/>
  <c r="I98" i="1"/>
  <c r="I95" i="1"/>
  <c r="I94" i="1"/>
  <c r="I93" i="1"/>
  <c r="I92" i="1"/>
  <c r="I90" i="1"/>
  <c r="I89" i="1"/>
  <c r="I88" i="1"/>
  <c r="I87" i="1"/>
  <c r="I86" i="1"/>
  <c r="I84" i="1"/>
  <c r="I82" i="1"/>
  <c r="F81" i="1"/>
  <c r="F103" i="1"/>
  <c r="E81" i="1"/>
  <c r="I71" i="1"/>
  <c r="I67" i="1"/>
  <c r="I66" i="1"/>
  <c r="I61" i="1"/>
  <c r="I60" i="1"/>
  <c r="I57" i="1"/>
  <c r="I54" i="1"/>
  <c r="I53" i="1"/>
  <c r="I52" i="1"/>
  <c r="I51" i="1"/>
  <c r="I50" i="1"/>
  <c r="I49" i="1"/>
  <c r="I48" i="1"/>
  <c r="I47" i="1"/>
  <c r="I46" i="1"/>
  <c r="I44" i="1"/>
  <c r="I43" i="1"/>
  <c r="I42" i="1"/>
  <c r="I41" i="1"/>
  <c r="I40" i="1"/>
  <c r="I39" i="1"/>
  <c r="I38" i="1"/>
  <c r="I36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19" i="1"/>
  <c r="I18" i="1"/>
  <c r="I16" i="1"/>
  <c r="I14" i="1"/>
  <c r="E11" i="1"/>
  <c r="I10" i="1"/>
  <c r="I6" i="1"/>
  <c r="I81" i="1"/>
  <c r="E103" i="1"/>
  <c r="I103" i="1"/>
</calcChain>
</file>

<file path=xl/sharedStrings.xml><?xml version="1.0" encoding="utf-8"?>
<sst xmlns="http://schemas.openxmlformats.org/spreadsheetml/2006/main" count="299" uniqueCount="209">
  <si>
    <t>Номер нормативного правового акта и дата</t>
  </si>
  <si>
    <t>Получатель</t>
  </si>
  <si>
    <t>На какие цели</t>
  </si>
  <si>
    <t>Сумма по постановлению</t>
  </si>
  <si>
    <t>Утверждено бюджетных ассигнований</t>
  </si>
  <si>
    <t>Кассовое исполнение</t>
  </si>
  <si>
    <t xml:space="preserve"> постановление Правительства Мурманской области
от 18.01.2022 № 28-ПП</t>
  </si>
  <si>
    <t>Министерство цифрового развития Мурманской области</t>
  </si>
  <si>
    <t>ГОБУ «МФЦ» на оплату предоставления права использования сервиса «QR-Сheck-In» «Технологической платформы для процессинга электронных сертификатов»</t>
  </si>
  <si>
    <t xml:space="preserve"> постановление Правительства Мурманской области
от 31.01.2022 № 50-ПП
(в ред. 240-ПП от 31.03.2022) </t>
  </si>
  <si>
    <t>Министерство здравоохранения Мурманской области</t>
  </si>
  <si>
    <t>Закупка услуг по организации обеспечения записи на прием к врачу в медицинские организации Мурманской области, подключенные к региональной подсистеме электронной регистратуры, с использованием сервиса «N3.Центр телефонного обслуживания»</t>
  </si>
  <si>
    <t xml:space="preserve"> постановление Правительства Мурманской области
от 31.01.2022 № 50-ПП
(в ред. 240-ПП от 31.03.2022, в ред. 651-ПП от 16.08.22) </t>
  </si>
  <si>
    <t>ГОБУ «Центр информационных технологий Мурманской области» на оплату расходов по организации службы Единой телефонии для лечебно-профилактический учреждений Мурманской области, интегрированной со службой «122», модернизацию ядра службы «122» Мурманской области и поставке голосовой платформы для автоматизации задач информирования населения по каналам IP – телефонии с использованием технологий распознавания и синтеза речи</t>
  </si>
  <si>
    <t xml:space="preserve"> постановление Правительства Мурманской области
от 02.02.2022 № 57-ПП</t>
  </si>
  <si>
    <t>ГОБУЗ «Мурманская областная клиническая больница им. П.А. Баяндина» на приобретение медицинского оборудования (системы рентгеновской ангиографической стационарной, цифровой и микроскопа хирургического)</t>
  </si>
  <si>
    <t xml:space="preserve"> постановление Правительства Мурманской области
от 10.02.2022 № 72-ПП
(в ред. 798-ПП от 10.10.2022) </t>
  </si>
  <si>
    <t>Министерство труда и социального развития Мурманской области</t>
  </si>
  <si>
    <t>МГОБУ центр занятости г. Кировска на выполнение ремонтных работ и оснащение объектов, расположенных в городах Кировск и Апатиты</t>
  </si>
  <si>
    <t xml:space="preserve"> постановление Правительства Мурманской области
от 11.02.2022 № 74-ПП</t>
  </si>
  <si>
    <t>ГОБУ «Центр информационных технологий Мурманской области» на оплату работ по капитальному ремонту помещений части здания, расположенного по адресу: г. Мурманск, ул. Софьи Перовской, д. 5</t>
  </si>
  <si>
    <t xml:space="preserve"> постановление Правительства Мурманской области
от 11.02.2022 № 75-ПП (в ред. 727-ПП от 14.09.2022)</t>
  </si>
  <si>
    <t>Министерство культуры Мурманской области</t>
  </si>
  <si>
    <t>ГОКУ «Государственный архив Мурманской области»:
- приобретение оборудования для создания на базе архива мультимедийного контента (457,4);
- выполнение работ по ремонту асфальтобетонного покрытия территории архива (7 806,0).</t>
  </si>
  <si>
    <t xml:space="preserve"> постановление Правительства Мурманской области
от 11.02.2022 № 78-ПП</t>
  </si>
  <si>
    <t>ГОБУЗ «Центральная районная больница ЗАТО г. Североморск» и ГОБУЗ «Мончегорская центральная районная больница» на реализацию мероприятий по поставке и монтажу модульных амбулаторий</t>
  </si>
  <si>
    <t xml:space="preserve"> постановление Правительства Мурманской области
от 11.02.2022 № 81-ПП</t>
  </si>
  <si>
    <t>ГОАУК «Мурманский областной краеведческий музей» для организации мероприятий по передаче и хранению музейных предметов Музея Мурманского морского пароходства в фонды ГОАУК «Мурманский областной краеведческий музей»</t>
  </si>
  <si>
    <t xml:space="preserve"> постановление Правительства Мурманской области
от 03.03.2022 № 132-ПП</t>
  </si>
  <si>
    <t>Министерство природных ресурсов, экологии и рыбного хозяйства Мурманской области</t>
  </si>
  <si>
    <t>ГОБУ «Мурманская база авиационной охраны лесов» на приобретение передвижного пункта управления беспилотной авиационной системой на базе автомобильного шасси повышенной проходимости</t>
  </si>
  <si>
    <t xml:space="preserve"> постановление Правительства Мурманской области
от 03.03.2022 № 137-ПП</t>
  </si>
  <si>
    <t xml:space="preserve">Оплата труда отдельных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коронавирусной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 </t>
  </si>
  <si>
    <t xml:space="preserve"> постановление Правительства Мурманской области
от 04.03.2022 № 141-ПП</t>
  </si>
  <si>
    <t>Гидродинамическая промывка труб бесхозяйного гидротехнического сооружения – подземного коллектора закрытого русла реки Роста в районе дома № 15 по ул. Промышленная в г. Мурманске</t>
  </si>
  <si>
    <t>постановление Правительства Мурманской области
от 24.03.2022 № 211-ПП
(в ред. 395-ПП от 24.05.2022, в ред. 804-ПП от 11.10.2022)</t>
  </si>
  <si>
    <t>Министерство строительства Мурманской области</t>
  </si>
  <si>
    <t>Строительство детских садов:
1.«Детский сад на 220 мест в ЗАТО г. Североморск» (13 082,99);
2. «Строительство детского сада на 80 мест в районе дома № 44 по ул. Капитана Орликовой в городе Мурманске» (1 200,5).</t>
  </si>
  <si>
    <t>постановление Правительства Мурманской области
от 31.03.2022 № 237-ПП</t>
  </si>
  <si>
    <t>НКО «Фонд капитального ремонта общего имущества в многоквартирных домах в Мурманской области»:
- на оплату дополнительной потребности, возникшей в ходе проведения капитального ремонта внутридомовых инженерных систем водоотведения многоквартирных домов, располагающихся по адресу: ж/д станция Печенга, 19 км, д. 3 (180,7);       
-на оплату за выполнение работ по проведению капитального ремонта крыш многоквартирных домов, располагающихся по адресам: ж/д станция Печенга, 19 км, д. 2, 4, п. Спутник, ул. Новая, д. 15, 21 (19 293,7)</t>
  </si>
  <si>
    <t>постановление Правительства Мурманской области
от 31.03.2022 № 238-ПП</t>
  </si>
  <si>
    <t>НКО «Фонд капитального ремонта общего имущества в многоквартирных домах в Мурманской области» на имущественный взнос на обеспечение осуществления деятельности</t>
  </si>
  <si>
    <t>постановление Правительства Мурманской области
от 31.03.2022 № 258-ПП</t>
  </si>
  <si>
    <t>Министерство транспорта и дорожного хозяйства Мурманской области</t>
  </si>
  <si>
    <t>Предоставление юридическим лицам субсидий на финансовое обеспечение затрат (части затрат), связанных с приобретением (обновлением) подвижного состава для осуществления на территории Мурманской области регулярных перевозок пассажиров и багажа автомобильным транспортом и городским наземным электрическим транспортом по маршрутам регулярных перевозок по регулируемым тарифам</t>
  </si>
  <si>
    <t>постановление Правительства Мурманской области
от 31.03.2022 № 259-ПП</t>
  </si>
  <si>
    <t>Министерство энергетики и жилищно-коммунального хозяйства Мурманской области</t>
  </si>
  <si>
    <t>Предоставление субсидии на финансовое обеспечение затрат организациям, в связи с производством (реализацией) тепловой энергии потребителям по регулируемым тарифам на территории Мурманской области, связанных с ростом стоимости угля</t>
  </si>
  <si>
    <t xml:space="preserve"> постановление Правительства Мурманской области
от 07.04.2022 № 281-ПП
(в ред. 328-ПП от 26.04.2022,
368-ПП от 13.05.2022, 515-ПП от 01.07.2022) </t>
  </si>
  <si>
    <t>Оказание материальной поддержки членам семей военнослужащих, лиц, проходивших службу в войсках национальной гвардии Российской Федерации, погибших (умерших) при выполнении задач в ходе специальной военной операции, проводимой с 24 февраля 2022 года</t>
  </si>
  <si>
    <t xml:space="preserve"> постановление Правительства Мурманской области
от 11.04.2022 № 292-ПП
(с изм. от  20.12.2022 № 1029-ПП) </t>
  </si>
  <si>
    <t>Предоставление бюджетам муниципальных образований Мурманской области субсидии на поддержку отрасли культуры для модернизации муниципальных детских школ искусств по видам искусств:
- г. Мурманск  на капитальный ремонт здания по адресу: г. Мурманск, улица Полярной Дивизии, дом 1/16 под размещение художественной школы (7 319,9);
- Ковдорский муниципальный округ на капитальный ремонт здания муниципального автономного учреждения дополнительного образования «Детская школа искусств» по адресу: Мурманская область, 
г. Ковдор, ул. Ленина, д. 5. ( 26 035,8).</t>
  </si>
  <si>
    <t xml:space="preserve"> постановление Правительства Мурманской области
от 19.04.2022 № 305-ПП</t>
  </si>
  <si>
    <t>Предоставление субсидии бюджету ЗАТО Александровск на проведение капитального ремонта безопорной буксировочной канатной дороги на горнолыжном склоне по ул. Гагарина в г. Полярный ЗАТО Александровск</t>
  </si>
  <si>
    <t xml:space="preserve"> постановление Правительства Мурманской области
от 21.04.2022 № 307-ПП</t>
  </si>
  <si>
    <t>НКО «Фонд капитального ремонта общего имущества в многоквартирных домах в Мурманской области» на проведение работ по капитальному ремонту крыши, фундамента и фасада многоквартирного дома, расположенного по адресу: г. Мурманск, пер. Арктический, д.4</t>
  </si>
  <si>
    <t xml:space="preserve"> постановление Правительства Мурманской области
от 22.04.2022 № 320-ПП</t>
  </si>
  <si>
    <t xml:space="preserve">ГОКУ  «Управление капитального строительства Мурманской области» на капитальный ремонт поликлиники ГОБУЗ «Ловозерская ЦРБ» (Мурманская область, Ловозерский район, п. Ревда, ул. Комсомольская, д. 2) </t>
  </si>
  <si>
    <t xml:space="preserve"> постановление Правительства Мурманской области
от 26.04.2022 № 326-ПП</t>
  </si>
  <si>
    <t>Министерство региональной безопасности Мурманской области</t>
  </si>
  <si>
    <t>ГОКУ «Управление по ГОЧС и ПБ Мурманской области» на приобретение оборудования для обеспечения контроля доступа в места массового скопления граждан при проведении массовых мероприятий</t>
  </si>
  <si>
    <t xml:space="preserve"> постановление Правительства Мурманской области
от 26.04.2022 № 329-ПП</t>
  </si>
  <si>
    <t xml:space="preserve">ГОБУЗ «Кольская центральная районная больница» на аренду помещений в целях временного размещения поликлиники в связи с осуществлением капитального ремонта здания поликлиники </t>
  </si>
  <si>
    <t xml:space="preserve"> постановление Правительства Мурманской области
от 28.04.2022 № 331-ПП</t>
  </si>
  <si>
    <t>Предоставление субсидии бюджету муниципального образования Терский муниципальный район на приобретение снегоболотохода (внедорожного транспортного средства) для нужд МАУК «Музей-заповедник «Петроглифы Канозера»</t>
  </si>
  <si>
    <t xml:space="preserve"> постановление Правительства Мурманской области
от 28.04.2022 № 334-ПП
(с изм. от  01.12.2022 №  946-ПП) </t>
  </si>
  <si>
    <t>Министерство развития Арктики и экономики Мурманской области</t>
  </si>
  <si>
    <t>НКО «Фонд развития малого и среднего предпринимательства Мурманской области» в виде имущественного взноса в том числе:
- в целях оказания финансовой поддержки в форме займов хозяйствующим субъектам, осуществляющим деятельность в сфере промышленности на территории Мурманской области (70 000,0);
- в целях оказания финансовой поддержки в форме займов хозяйствующим субъектам, осуществляющим деятельность на территории Мурманской области и зарегистрированным или имеющим филиал или представительство на территории Мурманской области, реализующим проекты в приоритетных отраслях экономики, определенных Правительством Мурманской области, а также в сфере импортозамещения (27 734,8);
- в целях обеспечения деятельности регионального фонда развития промышленности в 2022 году (2 265,2)</t>
  </si>
  <si>
    <t xml:space="preserve"> постановление Правительства Мурманской области
от 29.04.2022 № 345-ПП</t>
  </si>
  <si>
    <t>ГОКУ МО «Региональный центр лесного и экологического контроля» на приобретение беспилотных летательных аппаратов, средств связи и средств индивидуальной защиты</t>
  </si>
  <si>
    <t>постановление Правительства Мурманской области
от 04.05.2022 № 347-ПП</t>
  </si>
  <si>
    <t xml:space="preserve">ГОБУЗ «Центральная районная больница ЗАТО г. Североморск» и ГОБУЗ «Мончегорская центральная районная больница» на реализацию мероприятий по поставке и монтажу модульных амбулаторий </t>
  </si>
  <si>
    <t xml:space="preserve">постановление Правительства Мурманской области
от 06.05.2022 № 361-ПП
(в ред. 385-ПП от 20.05.2022) </t>
  </si>
  <si>
    <t>Министерство образования и науки Мурманской области</t>
  </si>
  <si>
    <t>Предоставление грантов в форме субсидии государственным и муниципальным образовательным организациям, не являющимся казенными учреждениями, на реализацию мероприятий по преобразованию пространств образовательных организаций в рамках проекта «Arctic schools»</t>
  </si>
  <si>
    <t>постановление Правительства Мурманской области
от 18.05.2022 № 371-ПП</t>
  </si>
  <si>
    <t>Предоставление субсидии бюджету муниципального образования город Оленегорск на проведение капитальных и текущих ремонтов муниципальных образовательных организаций для реализации следующих мероприятий:
- ремонт примыкания стены бассейна к основному зданию и кровли бассейна д/с № 13, ул. Восточная, д. 4,              (2 132,5);
- капитальный ремонт фасада здания МБОУ «Средняя общеобразовательная школа № 4» корпус № 2 по адресу: Мурманская область, г. Оленегорск, ул. Мира, д. 48 (38 673,9)</t>
  </si>
  <si>
    <t>постановление Правительства Мурманской области
от 18.05.2022 № 374-ПП
(в ред. 968-ПП от 12.12.2022)</t>
  </si>
  <si>
    <t xml:space="preserve">Предоставление субсидий бюджетам муниципальных образований Мурманской области на подготовку к отопительному периоду:
 городской округ ЗАТО город Североморск (74 463,2);
Ковдорский муниципальный округ (1 838,0);
Печенгский муниципальный округ (82 451,14);
 Кольский муниципальный район (17 840,9) </t>
  </si>
  <si>
    <t>постановление Правительства Мурманской области
от 18.05.2022 № 375-ПП ( в ред. 620-ПП от 01.08)</t>
  </si>
  <si>
    <t>ГОБУЗ «Мурманский областной клинический многопрофильный центр» на оснащение (дооснащение и (или) переоснащение) медицинскими изделиями структурных подразделений, оказывающих медицинскую помощь по медицинской реабилитации</t>
  </si>
  <si>
    <t>постановление Правительства Мурманской области
от 30.05.2022 № 404-ПП
(в ред. 765-ПП от 28.09.2022)</t>
  </si>
  <si>
    <t>ГОБУЗ на оказание гражданам, постоянно проживавших на территориях Украины, Донецкой Народной Республики, Луганской Народной Республики, вынужденно покинувших территорию Украины, Донецкой Народной Республики, Луганской Народной Республики и прибывших на территорию Мурманской области, первичной медико-санитарной помощи в неотложной форме и проведение вакцинации профилактическими прививками, включенными в календарь профилактических прививок по эпидемическим показаниям</t>
  </si>
  <si>
    <t>постановление Правительства Мурманской области
от 30.05.2022 № 408-ПП</t>
  </si>
  <si>
    <t>ГОБУЗ на оплату расходов по обязательному медицинскому освидетельствованию для получения разрешения на временное проживание, или вида на жительство, или разрешения на работу в Российской Федерации граждан, постоянно проживавших на территориях Украины, Донецкой Народной Республики, Луганской Народной Республики, вынужденно покинувших территорию Украины, Донецкой Народной Республики, Луганской Народной Республики и прибывших на территорию Мурманской области</t>
  </si>
  <si>
    <t>постановление Правительства Мурманской области
от 30.05.2022 № 419-ПП</t>
  </si>
  <si>
    <t>Строительство Детского сада на 75 мест в с. Алакуртти Кандалакшского района</t>
  </si>
  <si>
    <t>постановление Правительства Мурманской области
от 02.06.2022 № 430-ПП</t>
  </si>
  <si>
    <t>АО «МЭС» в целях проведения мероприятий по ремонту оборудования котельной города Заполярный:                             - капитальный ремонт парового котла ГМ-50-1 ст. № 2, установленного в ТЭЦ (котельной) г. Заполярный, находящейся на территории промышленной площадки АО «Кольская ГМК г. Заполярный; 
- капитальный ремонт водогрейного котла ПТВМ-50 ст. № 4, установленного в ТЭЦ (котельной) г. Заполярный, находящейся на территории промышленной площадки АО «Кольская ГМК г. Заполярный</t>
  </si>
  <si>
    <t>постановление Правительства Мурманской области
от 03.06.2022 № 431-ПП</t>
  </si>
  <si>
    <t>НКО «Фонд капитального ремонта общего имущества в многоквартирных домах в Мурманской области»:
- на оплату работ по оценке технического состояния многоквартирного дома, работ по разработке проектной документации на проведение капитального ремонта крыши и фасада многоквартирного дома, осуществление строительного контроля, строительно-монтажных работ по проведению капитального ремонта крыши многоквартирного дома, расположенного по адресу: г.Мончегорск, ул. Металлургов, дом 18 (29 589,5);
- на оплату работ по оценке технического состояния многоквартирного дома, работ по разработке проектной документации на проведение капитального ремонта крыши и фасада многоквартирного дома, строительно-монтажных работ по проведению капитального ремонта крыши многоквартирного дома, расположенного по адресу: г.Североморск, ул. Сафонова, дом 5 (18 764,8)</t>
  </si>
  <si>
    <t>постановление Правительства Мурманской области
от 08.06.2022 № 441-ПП</t>
  </si>
  <si>
    <t>Министерство внутренней политики Мурманской области</t>
  </si>
  <si>
    <t>Предоставление иного межбюджетного трансферта бюджету муниципального образования Кольский муниципальный район на мероприятия по созданию этнографического комплекса и благоустройству прилегающей к нему территории</t>
  </si>
  <si>
    <t>постановление Правительства Мурманской области
от 08.06.2022 № 445-ПП
(в ред. 733-ПП от 16.09.2022)</t>
  </si>
  <si>
    <t>Предоставления иного межбюджетного трансферта бюджету муниципального образования городской округ город Мурманск на выполнение работ по замене парового котла ДКВР 10/13, ТЦ, ул. Заводская, жилой район Росляково, г. Мурманск</t>
  </si>
  <si>
    <t>постановление Правительства Мурманской области
от 14.06.2022 № 458-ПП 
(изм. от 05.09.2022 712-ПП)</t>
  </si>
  <si>
    <t>Министерство градостроительства и благоустройства Мурманской области</t>
  </si>
  <si>
    <t>Предоставление субсидии бюджету муниципального образования городское поселение Ревда Ловозерского района на выполнение работ по ремонту асфальтобетонного покрытия и устройству ливневой канализации в районе домов № 3, 5, 7 по улице Умбозерская</t>
  </si>
  <si>
    <t>постановление Правительства Мурманской области
от 18.06.2022 № 469-ПП</t>
  </si>
  <si>
    <t>Иные межбюджетные трансферты местным бюджетам на финансовое обеспечение проведения временных общественно полезных работ в Мурманской области в 2022 году</t>
  </si>
  <si>
    <t>постановление Правительства Мурманской области
от 18.06.2022 № 472-ПП</t>
  </si>
  <si>
    <t>Предоставление субсидии бюджету муниципального образования городское поселение Умба Терского района на выполнение работ по устройству щебеночного слоя в районе дома № 44 по улице Дзержинского в г.п. Умба Терского района</t>
  </si>
  <si>
    <t>постановление Правительства Мурманской области
от 21.06.2022 № 475-ПП</t>
  </si>
  <si>
    <t>Выплата компенсации гражданам расходов по оплате услуг по обязательному медицинскому освидетельствованию, понесенных в целях признания беженцем по существу, получения разрешения на временное проживание, вида на жительство или разрешения на работу в Российской Федерации, произведенных за свой счет</t>
  </si>
  <si>
    <t>постановление Правительства Мурманской области
от 28.06.2022 № 502-ПП</t>
  </si>
  <si>
    <t>НКО «Фонд капитального ремонта общего имущества в многоквартирных домах в Мурманской области» на
оплату работ по оценке технического состояния многоквартирного дома, работ по разработке проектной документации на проведение капитального ремонта крыши многоквартирного дома, осуществление строительного контроля, строительно-монтажных работ по проведению капитального ремонта крыши многоквартирного дома, расположенного по адресу: г. Мурманск, ул. Адмирала флота Лобова, дом 26</t>
  </si>
  <si>
    <t>постановление Правительства Мурманской области
от 05.07.2022 № 529-ПП</t>
  </si>
  <si>
    <t xml:space="preserve">ГОБУ Центр занятости населения города Мурманска в целях осуществления им материальной поддержки безработным гражданам в период участия в общественных работах и временного трудоустройства и материальной поддержки несовершеннолетним гражданам в период их временного трудоустройства </t>
  </si>
  <si>
    <t>постановление Правительства Мурманской области
от 05.07.2022 № 532-ПП</t>
  </si>
  <si>
    <t>Предоставление субсидии бюджету муниципального образования городское поселение Молочный Кольского района на выполнение работ по благоустройству дворовой территории дома № 8 по улице Северной в г.п. Молочный Кольского района</t>
  </si>
  <si>
    <t>постановление Правительства Мурманской области
от 15.07.2022 № 560-ПП</t>
  </si>
  <si>
    <t>Предоставление субсидии бюджету муниципального образования городской округ ЗАТО Александровск на капитальный ремонт санузлов в здании МАУК «ЦТиД г. Гаджиево»</t>
  </si>
  <si>
    <t>постановление Правительства Мурманской области
от 15.07.2022 № 564-ПП</t>
  </si>
  <si>
    <t>Предоставление иных межбюджетных трансфертов бюджетам муниципальных образований в целях возмещения понесенных бюджетами муниципальных образований Мурманской области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Мурманской области в экстренном массовом порядке и находившихся в пунктах временного размещения и питания</t>
  </si>
  <si>
    <t>постановление Правительства Мурманской области
от 18.07.2022 № 567-ПП
(в ред. 941-ПП от  29.11.2022)</t>
  </si>
  <si>
    <t>ГОБУК «Мурманская областная детско-юношеская библиотека им. В.П. Махаевой» на ремонтные работы</t>
  </si>
  <si>
    <t>постановление Правительства Мурманской области
от 18.07.2022 № 570-ПП
(в ред. 942-ПП от 30.11.2022)</t>
  </si>
  <si>
    <t>ГОБУЗ «Кандалакшская центральная районная больница» на реализацию мероприятий по ремонту фасадов зданий учреждения</t>
  </si>
  <si>
    <t>постановление Правительства Мурманской области
от 21.07.2022 № 578-ПП</t>
  </si>
  <si>
    <t>НКО «Фонд капитального ремонта общего имущества в многоквартирных домах в Мурманской области»  на оплату работ по осуществление строительного контроля, корректировке проекта, а так же строительно-монтажных работ по проведению капитального ремонта (включая расходы на авторский надзор за проведением работ, научное руководство проведением работ) крыши многоквартирного дома, расположенного по адресу: г.. Мурманск, ул. Ленина, д. 29</t>
  </si>
  <si>
    <t>постановление Правительства Мурманской области
от 22.07.2022 № 583-ПП</t>
  </si>
  <si>
    <t>ГОБУЗ «Кандалакшская центральная районная больница» на реализацию мероприятия для приобретения медицинского оборудования и мебели</t>
  </si>
  <si>
    <t>постановление Правительства Мурманской области
от 26.07.2022 № 594-ПП</t>
  </si>
  <si>
    <t>Организация обеспечения дополнительными путевками по оздоровлению и лечению ветеранов и инвалидов Великой Отечественной войны, бывших несовершеннолетних узников фашизма, ветеранов труда, ветеранов военной службы, ветеранов труда Мурманской области, реабилитированных лиц и лиц, признанных пострадавшими от политических репрессий, за пределами Мурманской области в 2022 году</t>
  </si>
  <si>
    <t>постановление Правительства Мурманской области
от 28.07.2022 № 601-ПП</t>
  </si>
  <si>
    <t>Предоставление субсидии бюджету муниципального образования Кольский муниципальный район на реализацию мероприятия по капитальному ремонту МБОУ «Пушновская СОШ»</t>
  </si>
  <si>
    <t>постановление Правительства Мурманской области
от 28.07.2022 № 607-ПП</t>
  </si>
  <si>
    <t>НКО «Фонд капитального ремонта общего имущества в многоквартирных домах в Мурманской области» на исполнение судебных решений в части суммы, сверхустановленной предельной стоимости по капитальному ремонту внутридомовых инженерных систем теплоснабжения</t>
  </si>
  <si>
    <t>постановление Правительства Мурманской области
от 01.08.2022 № 613-ПП</t>
  </si>
  <si>
    <t>Предоставление иного межбюджетного трансферта бюджету муниципального образования городской округ ЗАТО поселок Видяево Мурманской области на укрепление и обновление материально-технической базы образовательных организаций для реализации мероприятия по приобретению учебного и учебно-лабораторного оборудования для МБОУ ЗАТО Видяево СОШ № 1</t>
  </si>
  <si>
    <t>постановление Правительства Мурманской области
от 01.08.2022 № 614-ПП</t>
  </si>
  <si>
    <t>Подключение объектов капитального строительства к сетям инженерно-технического обеспечения:
- ГОБУЗ «Мурманский областной онкологический диспансер» (994,9);
- ГОБУЗ «Кандалакшская центральная районная больница»  (19 610,2);
-  ГОБУЗ «Кольская центральная районная больница» (860,1).</t>
  </si>
  <si>
    <t>постановление Правительства Мурманской области
от 01.08.2022 № 618-ПП</t>
  </si>
  <si>
    <t>Обеспечение доступности медицинских услуг населению путем организации в границах Мурманской области перевозок в государственные областные учреждения здравоохранения Мурманской области, без взимания платы с пассажиров (перевозки неопределённого круга лиц по заказу) для жителей г. Видяево по маршруту следования «ЗАТО г Видяево - г. Кола»</t>
  </si>
  <si>
    <t>постановление Правительства Мурманской области
от 01.08.2022 № 619-ПП</t>
  </si>
  <si>
    <t>НКО «Фонд капитального ремонта общего имущества в многоквартирных домах в Мурманской области» на оплату работ по оценке технического состояния многоквартирного дома, работ по разработке проектной документации на проведение капитального ремонта фасада многоквартирного дома, осуществление строительного контроля, строительно-монтажных работ по проведению капитального ремонта фасада многоквартирного дома, расположенного по адресу: г. Мончегорск, пр. Металлургов, д. 18</t>
  </si>
  <si>
    <t>постановление Правительства Мурманской области
от 08.08.2022 № 633-ПП</t>
  </si>
  <si>
    <t>Предоставление иного межбюджетного трансферта бюджету муниципального образования городской округ ЗАТО поселок Видяево на укрепление и обновление материально-технической базы образовательных организаций для реализации мероприятия по приобретению мебели для учебных кабинетов для МБОУ ЗАТО Видяево СОШ № 1</t>
  </si>
  <si>
    <t>постановление Правительства Мурманской области
от 09.08.2022 № 634-ПП</t>
  </si>
  <si>
    <t>Предоставление субсидии бюджету муниципального образования муниципального округа города Мончегорска с подведомственной территорией на реализацию мероприятий «Капитальный ремонт фасада здания МАУ «СШОР» по адресу: Мурманская область г. Мончегорск Арена стадиона (верхнее футбольное поле)» и «Благоустройство территории МАУ «СШОР» по адресу: Мурманская область г. Мончегорск, пр. Кирова, д. 3»</t>
  </si>
  <si>
    <t>постановление Правительства Мурманской области
от 10.08.2022 № 643-ПП</t>
  </si>
  <si>
    <t xml:space="preserve">ГОУСП  «Тулома» на возмещение части затрат, связанных с приобретением кормов </t>
  </si>
  <si>
    <t>постановление Правительства Мурманской области
от 10.08.2022 № 645-ПП</t>
  </si>
  <si>
    <t>Предоставление субсидии местным бюджетам на приобретение коммунальной техники для уборки территорий муниципальных образований Мурманской области:
- городской округ ЗАТО Александровск (18 890,75);
- городской округ ЗАТО поселок Видяево (9 157,5);
- муниципальный округ г. Апатиты с подведомственной территорией (2 902,89);
- городское поселение Кильдинстрой Кольского муниципального района (2 517,22);
- Кандалакшский муниципальный район (6 941,92).</t>
  </si>
  <si>
    <t>постановление Правительства Мурманской области
от 24.08.2022 № 673-ПП</t>
  </si>
  <si>
    <t>Предоставление иного межбюджетного трансферта бюджету Ковдорского муниципального округа на следующие мероприятия:
- оказание единовременной материальной помощи пострадавшим от пожара гражданам, проживавшим и зарегистрированным (являющимся собственниками жилого помещения) по состоянию на 11.07.2022 по адресу: г. Ковдор, пл. Ленина, д. 5 (610,0) ;
- оказание гражданам финансовой помощи в связи с частичной утратой ими имущества первой необходимости            (1 200,0);
- развертывание и содержание пунктов временного размещения и питания для эвакуируемых пострадавших граждан (410,6)</t>
  </si>
  <si>
    <t xml:space="preserve">постановление Правительства Мурманской области
от 24.08.2022 № 674-ПП
(с изм. от  11.10.2022 № 803-ПП) </t>
  </si>
  <si>
    <t>НКО «Фонд капитального ремонта общего имущества в многоквартирных домах в Мурманской области»  на оплату работ по оценке технического состояния многоквартирного дома, работ по разработке проектной документации на проведение капитального ремонта крыши, фасада многоквартирного дома, осуществление строительного контроля, строительно-монтажных работ по проведению капитального ремонта крыши, фасада многоквартирного дома, расположенного по адресу: г. Мурманск, ул. Папанина, д. 21</t>
  </si>
  <si>
    <t>постановление Правительства Мурманской области
от 24.08.2022 № 675-ПП</t>
  </si>
  <si>
    <t>Выплата разницы между размером процентной надбавки к заработной плате за стаж работы в районах Крайнего Севера работникам в возрасте до 35 лет, работающим в медицинских организациях, подведомственных Министерству здравоохранения Мурманской области, осуществляющих деятельность в системе обязательного медицинского страхования, установленным нормативными правовыми актами Мурманской области, и размером процентной надбавки к заработной плате за стаж работы в районах Крайнего Севера и приравненных к ним местностях, установленным законодательными и иными нормативными правовыми актами Российской Федерации и СССР</t>
  </si>
  <si>
    <t xml:space="preserve">постановление Правительства Мурманской области
от 24.08.2022 № 676-ПП  (в ред. 871-ПП от 02.11.2022) </t>
  </si>
  <si>
    <t>ГОБУЗ «Кандалакшская центральная районная больница» на реализацию мероприятия по поставке и монтажу модульного фельдшерско-акушерского пункта</t>
  </si>
  <si>
    <t>постановление Правительства Мурманской области
от 25.08.2022 № 677-ПП
(в ред. 1102-ПП от 30.12.2022)</t>
  </si>
  <si>
    <t>Министерство спорта Мурманской области</t>
  </si>
  <si>
    <t xml:space="preserve">Предоставление субсидии бюджету муниципального образования городской округ ЗАТО город Североморск:
- на реализацию мероприятия «Видеонаблюдение. Проектное решение по подготовке территории-основания и установке комплекта спортивно-технологического оборудования для создания физкультурно-оздоровительного комплекса открытого типа» (808,9);
- на реализацию мероприятия «Дополнительные работы для создания физкультурно-оздоровительного комплекса открытого типа» (4 269,1). </t>
  </si>
  <si>
    <t>постановление Правительства Мурманской области
от 25.08.2022 № 680-ПП</t>
  </si>
  <si>
    <t>НКО «Фонд капитального ремонта общего имущества в многоквартирных домах в Мурманской области» на оплату работ по оценке технического состояния многоквартирного дома, работ по разработке проектной документации на проведение капитального ремонта крыши, фасада многоквартирного дома, осуществление строительного контроля, строительно-монтажных работ по проведению капитального ремонта крыши многоквартирного дома, расположенного по адресу: г. Мурманск, ул. Сафонова, д. 26</t>
  </si>
  <si>
    <t>постановление Правительства Мурманской области
от 26.08.2022 № 682-ПП</t>
  </si>
  <si>
    <t>НКО «Фонд капитального ремонта общего имущества в многоквартирных домах в Мурманской области» на осуществление расходов, признанных и подлежащих уплате на основании решений суда, вступивших в законную силу</t>
  </si>
  <si>
    <t>постановление Правительства Мурманской области
от 26.08.2022 № 685-ПП</t>
  </si>
  <si>
    <t>Изготовление и установка мемориальной доски Почетному гражданину Мурманской области Погорелову Ю.А. на здании Управления Роспотребнадзора по Мурманской области (г. Мурманск, ул. Комунны, д.7)</t>
  </si>
  <si>
    <t>постановление Правительства Мурманской области
от 26.08.2022 № 687-ПП</t>
  </si>
  <si>
    <t>постановление Правительства Мурманской области
от 26.08.2022 № 690-ПП
(в ред. от 31.10.2022 
№ 857-ПП)</t>
  </si>
  <si>
    <t>Предоставление субсидии на оплату расходов по организации Чемпионата профессионального мастерства по северным профессиям, в том числе, на восстановление кассовых расходов:
- ГАПОУМО «Мурманский индустриальный колледж» (1 008,3);
- ГАПОУМО «Мурманский строительный колледж имени Н.Е. Момота» (300,0);
- ГАПОУМО «Мурманский медицинский колледж» (280,0);
- ГАПОУМО «Мурманский технологический колледж сервиса» (72,7).</t>
  </si>
  <si>
    <t>постановление Правительства Мурманской области
от 31.08.2022 № 691-ПП</t>
  </si>
  <si>
    <t>НКО «Фонд капитального ремонта общего имущества в многоквартирных домах в Мурманской области» на оплату работ по оценке технического состояния многоквартирного дома, работ по разработке проектной документации на проведение капитального ремонта внутридомовых инженерных систем теплоснабжения многоквартирного дома, осуществление строительного контроля, строительно-монтажных работ по проведению капитального ремонта внутридомовых инженерных систем теплоснабжения многоквартирного дома, расположенного по адресу: г.п. Умба, ул. 8 марта, д. 2</t>
  </si>
  <si>
    <t xml:space="preserve">постановление Правительства Мурманской области
от 31.08.2022 № 693-ПП
(в ред. 1040-ПП от 22.12.2022) </t>
  </si>
  <si>
    <t>Предоставление иного межбюджетного трансферта бюджету муниципального образования ЗАТО г. Североморск на развитие муниципальных учреждений культуры и учреждений дополнительного образования детей в сфере культуры и искусства в целях приобретения и установки светодиодного экрана на фасаде здания ДК «Строитель»</t>
  </si>
  <si>
    <t>постановление Правительства Мурманской области
от 05.09.2022 № 714-ПП</t>
  </si>
  <si>
    <t>Получение услуги видеонаблюдения (58 источников) на улицах и в общественных местах города Ковдора в рамках регионального проекта «Цифровизация городского хозяйства «Умный регион»</t>
  </si>
  <si>
    <t>постановление Правительства Мурманской области
от 05.09.2022 № 717-ПП</t>
  </si>
  <si>
    <t xml:space="preserve">ГОБУЗ «Кандалакшская центральная районная больница» на ремонт кровли амбулатории (с. Алакуртти) и капитальный ремонт помещений педиатрического отделения стационара </t>
  </si>
  <si>
    <t>постановление Правительства Мурманской области
от 08.09.2022 № 718-ПП</t>
  </si>
  <si>
    <t>Организация и проведение в г. Мурманске Международного форума  «Государственно-частное партнерство в сфере устойчивого развития коренных народов»</t>
  </si>
  <si>
    <t>постановление Правительства Мурманской области
от 12.09.2022 № 721-ПП</t>
  </si>
  <si>
    <t>НКО «Фонд капитального ремонта общего имущества в многоквартирных домах в Мурманской области» на оплату работ по оценке технического состояния многоквартирного дома, работ по разработке проектной документации на проведение капитального ремонта крыши, фасада многоквартирного дома, осуществление строительного контроля, строительно-монтажных работ по проведению капитального ремонта крыши многоквартирного дома, расположенного по адресу: с.п. Алакуртти, пер. Лесной, д. 3</t>
  </si>
  <si>
    <t>постановление Правительства Мурманской области
от 13.09.2022 № 723-ПП</t>
  </si>
  <si>
    <t>НКО «Фонд капитального ремонта общего имущества в многоквартирных домах в Мурманской области» на оплату работ по оценке технического состояния многоквартирного дома, работ по разработке проектной документации на проведение капитального ремонта крыши многоквартирного дома, осуществление строительного контроля, строительно-монтажных работ по проведению капитального ремонта крыши многоквартирного дома, расположенного по адресу: г. Мурманск, ул. Челюскинцев, д. 34.</t>
  </si>
  <si>
    <t>постановление Правительства Мурманской области
от 16.09.2022 № 731-ПП</t>
  </si>
  <si>
    <t xml:space="preserve"> Предоставление субсидии бюджету муниципального образования городское поселение Умба Терского района на выполнение работ по устройству тротуара в районе домов 42-44 по улице Беломорская в г.п. Умба Терского района </t>
  </si>
  <si>
    <t>постановление Правительства Мурманской области
от 21.09.2022 № 739-ПП</t>
  </si>
  <si>
    <t>Предоставление гранта «Агростартап»</t>
  </si>
  <si>
    <t>постановление Правительства Мурманской области
от 21.09.2022 № 740-ПП</t>
  </si>
  <si>
    <t>постановление Правительства Мурманской области
от 26.09.2022 № 753-ПП</t>
  </si>
  <si>
    <t>постановление Правительства Мурманской области
от 27.09.2022 № 757-ПП</t>
  </si>
  <si>
    <t>Дополнительная меры социальной поддержки в форме единовременной материальной помощи каждому из членов семей граждан Российской Федерации, имеющих место жительства в Мурманской области, призванных на военную службу по мобилизации</t>
  </si>
  <si>
    <t>постановление Правительства Мурманской области
от 05.10.2022 № 783-ПП</t>
  </si>
  <si>
    <t>постановление Правительства Мурманской области
от 11.10.2022 № 802-ПП</t>
  </si>
  <si>
    <t>Организация временного трудоустройства несовершеннолетних граждан в возрасте от 14 до 18 лет
в свободное от учебы время</t>
  </si>
  <si>
    <t>постановление Правительства Мурманской области
от 12.10.2022 № 809-ПП</t>
  </si>
  <si>
    <t>Предоставление субсидии в целях дополнительного финансирования на покупку и доставку 32,05 тонн нефтепродуктов в удаленные населенные пункты муниципального образования Терский район с ограниченными сроками завоза грузов</t>
  </si>
  <si>
    <t>постановление Правительства Мурманской области
от 20.10.2022 № 823-ПП</t>
  </si>
  <si>
    <t xml:space="preserve">Капитальный ремонт ГОБУЗ «Кольская центральная районная больница» (софинансирование) </t>
  </si>
  <si>
    <t>постановление Правительства Мурманской области
от 01.11.2022 № 863-ПП</t>
  </si>
  <si>
    <t>Предоставление иных межбюджетных трансфертов бюджетам муниципальных образований в целях возмещения понесенных бюджетами муниципальных образований Мурманской области расходов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Мурманской области в экстренном массовом порядке и находившихся в пунктах временного размещения и питания</t>
  </si>
  <si>
    <t>постановление Правительства Мурманской области
от 18.11.2022 № 905-ПП</t>
  </si>
  <si>
    <t>постановление Правительства Мурманской области
от 18.11.2022 № 912-ПП</t>
  </si>
  <si>
    <t>постановление Правительства Мурманской области
от 06.12.2022 № 953-ПП</t>
  </si>
  <si>
    <t>ГОАУК «Мурманский областной краеведческий музей» для проведения неотложных аварийно-восстановительных работ на участке тепловой сети, питающей здание ГОАУК «Мурманский областной краеведческий музей» по адресу г. Мурманск, пр. Ленина, д. 90</t>
  </si>
  <si>
    <t>постановление Правительства Мурманской области
от 12.12.2022 № 965-ПП</t>
  </si>
  <si>
    <t>постановление Правительства Мурманской области
от 14.12.2022 № 1003-ПП</t>
  </si>
  <si>
    <t>Предоставление единовременных компенсационных выплат медицинским работникам при трудоустройстве на квотируемые (дефицитные) рабочие места и ежеквартальных денежных выплат на оплату жилого помещения и коммунальных услуг в течение первого года работы медицинским работникам, принятым на квотированные рабочие места (для государственных областных учреждений здравоохранения, подведомственных Министерству здравоохранения Мурманской области)</t>
  </si>
  <si>
    <t>постановление Правительства Мурманской области
от 20.12.2022 № 1027-ПП</t>
  </si>
  <si>
    <t>Компенсация расходов, связанных с работой медицинского персонала в призывных комиссиях муниципальных образований Мурманской области по частичной мобилизации граждан Российской Федерации за счет средств областного бюджета</t>
  </si>
  <si>
    <t>постановление Правительства Мурманской области
от 27.12.2022 № 1074-ПП</t>
  </si>
  <si>
    <t>Предоставление субсидии на финансовое обеспечение затрат организациям, осуществляющим производство (реализацию) тепловой энергии потребителям по регулируемым тарифам на территории Мурманской области, связанных с ростом стоимости угля за 2-е полугодие 2022 года</t>
  </si>
  <si>
    <t>ВСЕГО:</t>
  </si>
  <si>
    <t>Отчет об использовании бюджетных ассигнований резервного фонда Правительства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</si>
</sst>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0" fillId="2" borderId="0" xfId="0" applyNumberFormat="1" applyFill="1"/>
    <xf numFmtId="0" fontId="5" fillId="2" borderId="2" xfId="0" quotePrefix="1" applyFont="1" applyFill="1" applyBorder="1" applyAlignment="1">
      <alignment horizontal="center" vertical="center" wrapText="1"/>
    </xf>
    <xf numFmtId="0" fontId="0" fillId="2" borderId="0" xfId="0" applyFill="1"/>
    <xf numFmtId="4" fontId="5" fillId="2" borderId="0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5" fillId="2" borderId="3" xfId="0" applyFont="1" applyFill="1" applyBorder="1" applyAlignment="1">
      <alignment horizontal="center" vertical="center" wrapText="1"/>
    </xf>
    <xf numFmtId="0" fontId="3" fillId="2" borderId="0" xfId="0" applyFont="1" applyFill="1"/>
    <xf numFmtId="0" fontId="5" fillId="2" borderId="0" xfId="0" applyFont="1" applyFill="1" applyBorder="1" applyAlignment="1">
      <alignment horizontal="left" vertical="center" wrapText="1"/>
    </xf>
    <xf numFmtId="4" fontId="10" fillId="2" borderId="0" xfId="0" applyNumberFormat="1" applyFont="1" applyFill="1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tabSelected="1" zoomScale="70" zoomScaleNormal="70" workbookViewId="0">
      <selection activeCell="A3" sqref="A3:F3"/>
    </sheetView>
  </sheetViews>
  <sheetFormatPr defaultRowHeight="15" x14ac:dyDescent="0.25"/>
  <cols>
    <col min="1" max="1" width="36" style="7" customWidth="1"/>
    <col min="2" max="2" width="33.5703125" style="7" customWidth="1"/>
    <col min="3" max="3" width="113.7109375" style="7" customWidth="1"/>
    <col min="4" max="4" width="24.28515625" style="7" customWidth="1"/>
    <col min="5" max="6" width="22.5703125" style="7" customWidth="1"/>
    <col min="7" max="7" width="9.140625" style="7" customWidth="1"/>
    <col min="8" max="8" width="15" style="7" customWidth="1"/>
    <col min="9" max="9" width="14.85546875" style="7" hidden="1" customWidth="1"/>
    <col min="10" max="10" width="21.28515625" style="7" customWidth="1"/>
    <col min="11" max="253" width="9.140625" style="7"/>
    <col min="254" max="254" width="36" style="7" customWidth="1"/>
    <col min="255" max="255" width="33.5703125" style="7" customWidth="1"/>
    <col min="256" max="256" width="113.7109375" style="7" customWidth="1"/>
    <col min="257" max="257" width="24.28515625" style="7" customWidth="1"/>
    <col min="258" max="259" width="22.5703125" style="7" customWidth="1"/>
    <col min="260" max="260" width="9.140625" style="7" customWidth="1"/>
    <col min="261" max="262" width="21.7109375" style="7" customWidth="1"/>
    <col min="263" max="263" width="9.140625" style="7" customWidth="1"/>
    <col min="264" max="264" width="15" style="7" customWidth="1"/>
    <col min="265" max="265" width="0" style="7" hidden="1" customWidth="1"/>
    <col min="266" max="266" width="21.28515625" style="7" customWidth="1"/>
    <col min="267" max="509" width="9.140625" style="7"/>
    <col min="510" max="510" width="36" style="7" customWidth="1"/>
    <col min="511" max="511" width="33.5703125" style="7" customWidth="1"/>
    <col min="512" max="512" width="113.7109375" style="7" customWidth="1"/>
    <col min="513" max="513" width="24.28515625" style="7" customWidth="1"/>
    <col min="514" max="515" width="22.5703125" style="7" customWidth="1"/>
    <col min="516" max="516" width="9.140625" style="7" customWidth="1"/>
    <col min="517" max="518" width="21.7109375" style="7" customWidth="1"/>
    <col min="519" max="519" width="9.140625" style="7" customWidth="1"/>
    <col min="520" max="520" width="15" style="7" customWidth="1"/>
    <col min="521" max="521" width="0" style="7" hidden="1" customWidth="1"/>
    <col min="522" max="522" width="21.28515625" style="7" customWidth="1"/>
    <col min="523" max="765" width="9.140625" style="7"/>
    <col min="766" max="766" width="36" style="7" customWidth="1"/>
    <col min="767" max="767" width="33.5703125" style="7" customWidth="1"/>
    <col min="768" max="768" width="113.7109375" style="7" customWidth="1"/>
    <col min="769" max="769" width="24.28515625" style="7" customWidth="1"/>
    <col min="770" max="771" width="22.5703125" style="7" customWidth="1"/>
    <col min="772" max="772" width="9.140625" style="7" customWidth="1"/>
    <col min="773" max="774" width="21.7109375" style="7" customWidth="1"/>
    <col min="775" max="775" width="9.140625" style="7" customWidth="1"/>
    <col min="776" max="776" width="15" style="7" customWidth="1"/>
    <col min="777" max="777" width="0" style="7" hidden="1" customWidth="1"/>
    <col min="778" max="778" width="21.28515625" style="7" customWidth="1"/>
    <col min="779" max="1021" width="9.140625" style="7"/>
    <col min="1022" max="1022" width="36" style="7" customWidth="1"/>
    <col min="1023" max="1023" width="33.5703125" style="7" customWidth="1"/>
    <col min="1024" max="1024" width="113.7109375" style="7" customWidth="1"/>
    <col min="1025" max="1025" width="24.28515625" style="7" customWidth="1"/>
    <col min="1026" max="1027" width="22.5703125" style="7" customWidth="1"/>
    <col min="1028" max="1028" width="9.140625" style="7" customWidth="1"/>
    <col min="1029" max="1030" width="21.7109375" style="7" customWidth="1"/>
    <col min="1031" max="1031" width="9.140625" style="7" customWidth="1"/>
    <col min="1032" max="1032" width="15" style="7" customWidth="1"/>
    <col min="1033" max="1033" width="0" style="7" hidden="1" customWidth="1"/>
    <col min="1034" max="1034" width="21.28515625" style="7" customWidth="1"/>
    <col min="1035" max="1277" width="9.140625" style="7"/>
    <col min="1278" max="1278" width="36" style="7" customWidth="1"/>
    <col min="1279" max="1279" width="33.5703125" style="7" customWidth="1"/>
    <col min="1280" max="1280" width="113.7109375" style="7" customWidth="1"/>
    <col min="1281" max="1281" width="24.28515625" style="7" customWidth="1"/>
    <col min="1282" max="1283" width="22.5703125" style="7" customWidth="1"/>
    <col min="1284" max="1284" width="9.140625" style="7" customWidth="1"/>
    <col min="1285" max="1286" width="21.7109375" style="7" customWidth="1"/>
    <col min="1287" max="1287" width="9.140625" style="7" customWidth="1"/>
    <col min="1288" max="1288" width="15" style="7" customWidth="1"/>
    <col min="1289" max="1289" width="0" style="7" hidden="1" customWidth="1"/>
    <col min="1290" max="1290" width="21.28515625" style="7" customWidth="1"/>
    <col min="1291" max="1533" width="9.140625" style="7"/>
    <col min="1534" max="1534" width="36" style="7" customWidth="1"/>
    <col min="1535" max="1535" width="33.5703125" style="7" customWidth="1"/>
    <col min="1536" max="1536" width="113.7109375" style="7" customWidth="1"/>
    <col min="1537" max="1537" width="24.28515625" style="7" customWidth="1"/>
    <col min="1538" max="1539" width="22.5703125" style="7" customWidth="1"/>
    <col min="1540" max="1540" width="9.140625" style="7" customWidth="1"/>
    <col min="1541" max="1542" width="21.7109375" style="7" customWidth="1"/>
    <col min="1543" max="1543" width="9.140625" style="7" customWidth="1"/>
    <col min="1544" max="1544" width="15" style="7" customWidth="1"/>
    <col min="1545" max="1545" width="0" style="7" hidden="1" customWidth="1"/>
    <col min="1546" max="1546" width="21.28515625" style="7" customWidth="1"/>
    <col min="1547" max="1789" width="9.140625" style="7"/>
    <col min="1790" max="1790" width="36" style="7" customWidth="1"/>
    <col min="1791" max="1791" width="33.5703125" style="7" customWidth="1"/>
    <col min="1792" max="1792" width="113.7109375" style="7" customWidth="1"/>
    <col min="1793" max="1793" width="24.28515625" style="7" customWidth="1"/>
    <col min="1794" max="1795" width="22.5703125" style="7" customWidth="1"/>
    <col min="1796" max="1796" width="9.140625" style="7" customWidth="1"/>
    <col min="1797" max="1798" width="21.7109375" style="7" customWidth="1"/>
    <col min="1799" max="1799" width="9.140625" style="7" customWidth="1"/>
    <col min="1800" max="1800" width="15" style="7" customWidth="1"/>
    <col min="1801" max="1801" width="0" style="7" hidden="1" customWidth="1"/>
    <col min="1802" max="1802" width="21.28515625" style="7" customWidth="1"/>
    <col min="1803" max="2045" width="9.140625" style="7"/>
    <col min="2046" max="2046" width="36" style="7" customWidth="1"/>
    <col min="2047" max="2047" width="33.5703125" style="7" customWidth="1"/>
    <col min="2048" max="2048" width="113.7109375" style="7" customWidth="1"/>
    <col min="2049" max="2049" width="24.28515625" style="7" customWidth="1"/>
    <col min="2050" max="2051" width="22.5703125" style="7" customWidth="1"/>
    <col min="2052" max="2052" width="9.140625" style="7" customWidth="1"/>
    <col min="2053" max="2054" width="21.7109375" style="7" customWidth="1"/>
    <col min="2055" max="2055" width="9.140625" style="7" customWidth="1"/>
    <col min="2056" max="2056" width="15" style="7" customWidth="1"/>
    <col min="2057" max="2057" width="0" style="7" hidden="1" customWidth="1"/>
    <col min="2058" max="2058" width="21.28515625" style="7" customWidth="1"/>
    <col min="2059" max="2301" width="9.140625" style="7"/>
    <col min="2302" max="2302" width="36" style="7" customWidth="1"/>
    <col min="2303" max="2303" width="33.5703125" style="7" customWidth="1"/>
    <col min="2304" max="2304" width="113.7109375" style="7" customWidth="1"/>
    <col min="2305" max="2305" width="24.28515625" style="7" customWidth="1"/>
    <col min="2306" max="2307" width="22.5703125" style="7" customWidth="1"/>
    <col min="2308" max="2308" width="9.140625" style="7" customWidth="1"/>
    <col min="2309" max="2310" width="21.7109375" style="7" customWidth="1"/>
    <col min="2311" max="2311" width="9.140625" style="7" customWidth="1"/>
    <col min="2312" max="2312" width="15" style="7" customWidth="1"/>
    <col min="2313" max="2313" width="0" style="7" hidden="1" customWidth="1"/>
    <col min="2314" max="2314" width="21.28515625" style="7" customWidth="1"/>
    <col min="2315" max="2557" width="9.140625" style="7"/>
    <col min="2558" max="2558" width="36" style="7" customWidth="1"/>
    <col min="2559" max="2559" width="33.5703125" style="7" customWidth="1"/>
    <col min="2560" max="2560" width="113.7109375" style="7" customWidth="1"/>
    <col min="2561" max="2561" width="24.28515625" style="7" customWidth="1"/>
    <col min="2562" max="2563" width="22.5703125" style="7" customWidth="1"/>
    <col min="2564" max="2564" width="9.140625" style="7" customWidth="1"/>
    <col min="2565" max="2566" width="21.7109375" style="7" customWidth="1"/>
    <col min="2567" max="2567" width="9.140625" style="7" customWidth="1"/>
    <col min="2568" max="2568" width="15" style="7" customWidth="1"/>
    <col min="2569" max="2569" width="0" style="7" hidden="1" customWidth="1"/>
    <col min="2570" max="2570" width="21.28515625" style="7" customWidth="1"/>
    <col min="2571" max="2813" width="9.140625" style="7"/>
    <col min="2814" max="2814" width="36" style="7" customWidth="1"/>
    <col min="2815" max="2815" width="33.5703125" style="7" customWidth="1"/>
    <col min="2816" max="2816" width="113.7109375" style="7" customWidth="1"/>
    <col min="2817" max="2817" width="24.28515625" style="7" customWidth="1"/>
    <col min="2818" max="2819" width="22.5703125" style="7" customWidth="1"/>
    <col min="2820" max="2820" width="9.140625" style="7" customWidth="1"/>
    <col min="2821" max="2822" width="21.7109375" style="7" customWidth="1"/>
    <col min="2823" max="2823" width="9.140625" style="7" customWidth="1"/>
    <col min="2824" max="2824" width="15" style="7" customWidth="1"/>
    <col min="2825" max="2825" width="0" style="7" hidden="1" customWidth="1"/>
    <col min="2826" max="2826" width="21.28515625" style="7" customWidth="1"/>
    <col min="2827" max="3069" width="9.140625" style="7"/>
    <col min="3070" max="3070" width="36" style="7" customWidth="1"/>
    <col min="3071" max="3071" width="33.5703125" style="7" customWidth="1"/>
    <col min="3072" max="3072" width="113.7109375" style="7" customWidth="1"/>
    <col min="3073" max="3073" width="24.28515625" style="7" customWidth="1"/>
    <col min="3074" max="3075" width="22.5703125" style="7" customWidth="1"/>
    <col min="3076" max="3076" width="9.140625" style="7" customWidth="1"/>
    <col min="3077" max="3078" width="21.7109375" style="7" customWidth="1"/>
    <col min="3079" max="3079" width="9.140625" style="7" customWidth="1"/>
    <col min="3080" max="3080" width="15" style="7" customWidth="1"/>
    <col min="3081" max="3081" width="0" style="7" hidden="1" customWidth="1"/>
    <col min="3082" max="3082" width="21.28515625" style="7" customWidth="1"/>
    <col min="3083" max="3325" width="9.140625" style="7"/>
    <col min="3326" max="3326" width="36" style="7" customWidth="1"/>
    <col min="3327" max="3327" width="33.5703125" style="7" customWidth="1"/>
    <col min="3328" max="3328" width="113.7109375" style="7" customWidth="1"/>
    <col min="3329" max="3329" width="24.28515625" style="7" customWidth="1"/>
    <col min="3330" max="3331" width="22.5703125" style="7" customWidth="1"/>
    <col min="3332" max="3332" width="9.140625" style="7" customWidth="1"/>
    <col min="3333" max="3334" width="21.7109375" style="7" customWidth="1"/>
    <col min="3335" max="3335" width="9.140625" style="7" customWidth="1"/>
    <col min="3336" max="3336" width="15" style="7" customWidth="1"/>
    <col min="3337" max="3337" width="0" style="7" hidden="1" customWidth="1"/>
    <col min="3338" max="3338" width="21.28515625" style="7" customWidth="1"/>
    <col min="3339" max="3581" width="9.140625" style="7"/>
    <col min="3582" max="3582" width="36" style="7" customWidth="1"/>
    <col min="3583" max="3583" width="33.5703125" style="7" customWidth="1"/>
    <col min="3584" max="3584" width="113.7109375" style="7" customWidth="1"/>
    <col min="3585" max="3585" width="24.28515625" style="7" customWidth="1"/>
    <col min="3586" max="3587" width="22.5703125" style="7" customWidth="1"/>
    <col min="3588" max="3588" width="9.140625" style="7" customWidth="1"/>
    <col min="3589" max="3590" width="21.7109375" style="7" customWidth="1"/>
    <col min="3591" max="3591" width="9.140625" style="7" customWidth="1"/>
    <col min="3592" max="3592" width="15" style="7" customWidth="1"/>
    <col min="3593" max="3593" width="0" style="7" hidden="1" customWidth="1"/>
    <col min="3594" max="3594" width="21.28515625" style="7" customWidth="1"/>
    <col min="3595" max="3837" width="9.140625" style="7"/>
    <col min="3838" max="3838" width="36" style="7" customWidth="1"/>
    <col min="3839" max="3839" width="33.5703125" style="7" customWidth="1"/>
    <col min="3840" max="3840" width="113.7109375" style="7" customWidth="1"/>
    <col min="3841" max="3841" width="24.28515625" style="7" customWidth="1"/>
    <col min="3842" max="3843" width="22.5703125" style="7" customWidth="1"/>
    <col min="3844" max="3844" width="9.140625" style="7" customWidth="1"/>
    <col min="3845" max="3846" width="21.7109375" style="7" customWidth="1"/>
    <col min="3847" max="3847" width="9.140625" style="7" customWidth="1"/>
    <col min="3848" max="3848" width="15" style="7" customWidth="1"/>
    <col min="3849" max="3849" width="0" style="7" hidden="1" customWidth="1"/>
    <col min="3850" max="3850" width="21.28515625" style="7" customWidth="1"/>
    <col min="3851" max="4093" width="9.140625" style="7"/>
    <col min="4094" max="4094" width="36" style="7" customWidth="1"/>
    <col min="4095" max="4095" width="33.5703125" style="7" customWidth="1"/>
    <col min="4096" max="4096" width="113.7109375" style="7" customWidth="1"/>
    <col min="4097" max="4097" width="24.28515625" style="7" customWidth="1"/>
    <col min="4098" max="4099" width="22.5703125" style="7" customWidth="1"/>
    <col min="4100" max="4100" width="9.140625" style="7" customWidth="1"/>
    <col min="4101" max="4102" width="21.7109375" style="7" customWidth="1"/>
    <col min="4103" max="4103" width="9.140625" style="7" customWidth="1"/>
    <col min="4104" max="4104" width="15" style="7" customWidth="1"/>
    <col min="4105" max="4105" width="0" style="7" hidden="1" customWidth="1"/>
    <col min="4106" max="4106" width="21.28515625" style="7" customWidth="1"/>
    <col min="4107" max="4349" width="9.140625" style="7"/>
    <col min="4350" max="4350" width="36" style="7" customWidth="1"/>
    <col min="4351" max="4351" width="33.5703125" style="7" customWidth="1"/>
    <col min="4352" max="4352" width="113.7109375" style="7" customWidth="1"/>
    <col min="4353" max="4353" width="24.28515625" style="7" customWidth="1"/>
    <col min="4354" max="4355" width="22.5703125" style="7" customWidth="1"/>
    <col min="4356" max="4356" width="9.140625" style="7" customWidth="1"/>
    <col min="4357" max="4358" width="21.7109375" style="7" customWidth="1"/>
    <col min="4359" max="4359" width="9.140625" style="7" customWidth="1"/>
    <col min="4360" max="4360" width="15" style="7" customWidth="1"/>
    <col min="4361" max="4361" width="0" style="7" hidden="1" customWidth="1"/>
    <col min="4362" max="4362" width="21.28515625" style="7" customWidth="1"/>
    <col min="4363" max="4605" width="9.140625" style="7"/>
    <col min="4606" max="4606" width="36" style="7" customWidth="1"/>
    <col min="4607" max="4607" width="33.5703125" style="7" customWidth="1"/>
    <col min="4608" max="4608" width="113.7109375" style="7" customWidth="1"/>
    <col min="4609" max="4609" width="24.28515625" style="7" customWidth="1"/>
    <col min="4610" max="4611" width="22.5703125" style="7" customWidth="1"/>
    <col min="4612" max="4612" width="9.140625" style="7" customWidth="1"/>
    <col min="4613" max="4614" width="21.7109375" style="7" customWidth="1"/>
    <col min="4615" max="4615" width="9.140625" style="7" customWidth="1"/>
    <col min="4616" max="4616" width="15" style="7" customWidth="1"/>
    <col min="4617" max="4617" width="0" style="7" hidden="1" customWidth="1"/>
    <col min="4618" max="4618" width="21.28515625" style="7" customWidth="1"/>
    <col min="4619" max="4861" width="9.140625" style="7"/>
    <col min="4862" max="4862" width="36" style="7" customWidth="1"/>
    <col min="4863" max="4863" width="33.5703125" style="7" customWidth="1"/>
    <col min="4864" max="4864" width="113.7109375" style="7" customWidth="1"/>
    <col min="4865" max="4865" width="24.28515625" style="7" customWidth="1"/>
    <col min="4866" max="4867" width="22.5703125" style="7" customWidth="1"/>
    <col min="4868" max="4868" width="9.140625" style="7" customWidth="1"/>
    <col min="4869" max="4870" width="21.7109375" style="7" customWidth="1"/>
    <col min="4871" max="4871" width="9.140625" style="7" customWidth="1"/>
    <col min="4872" max="4872" width="15" style="7" customWidth="1"/>
    <col min="4873" max="4873" width="0" style="7" hidden="1" customWidth="1"/>
    <col min="4874" max="4874" width="21.28515625" style="7" customWidth="1"/>
    <col min="4875" max="5117" width="9.140625" style="7"/>
    <col min="5118" max="5118" width="36" style="7" customWidth="1"/>
    <col min="5119" max="5119" width="33.5703125" style="7" customWidth="1"/>
    <col min="5120" max="5120" width="113.7109375" style="7" customWidth="1"/>
    <col min="5121" max="5121" width="24.28515625" style="7" customWidth="1"/>
    <col min="5122" max="5123" width="22.5703125" style="7" customWidth="1"/>
    <col min="5124" max="5124" width="9.140625" style="7" customWidth="1"/>
    <col min="5125" max="5126" width="21.7109375" style="7" customWidth="1"/>
    <col min="5127" max="5127" width="9.140625" style="7" customWidth="1"/>
    <col min="5128" max="5128" width="15" style="7" customWidth="1"/>
    <col min="5129" max="5129" width="0" style="7" hidden="1" customWidth="1"/>
    <col min="5130" max="5130" width="21.28515625" style="7" customWidth="1"/>
    <col min="5131" max="5373" width="9.140625" style="7"/>
    <col min="5374" max="5374" width="36" style="7" customWidth="1"/>
    <col min="5375" max="5375" width="33.5703125" style="7" customWidth="1"/>
    <col min="5376" max="5376" width="113.7109375" style="7" customWidth="1"/>
    <col min="5377" max="5377" width="24.28515625" style="7" customWidth="1"/>
    <col min="5378" max="5379" width="22.5703125" style="7" customWidth="1"/>
    <col min="5380" max="5380" width="9.140625" style="7" customWidth="1"/>
    <col min="5381" max="5382" width="21.7109375" style="7" customWidth="1"/>
    <col min="5383" max="5383" width="9.140625" style="7" customWidth="1"/>
    <col min="5384" max="5384" width="15" style="7" customWidth="1"/>
    <col min="5385" max="5385" width="0" style="7" hidden="1" customWidth="1"/>
    <col min="5386" max="5386" width="21.28515625" style="7" customWidth="1"/>
    <col min="5387" max="5629" width="9.140625" style="7"/>
    <col min="5630" max="5630" width="36" style="7" customWidth="1"/>
    <col min="5631" max="5631" width="33.5703125" style="7" customWidth="1"/>
    <col min="5632" max="5632" width="113.7109375" style="7" customWidth="1"/>
    <col min="5633" max="5633" width="24.28515625" style="7" customWidth="1"/>
    <col min="5634" max="5635" width="22.5703125" style="7" customWidth="1"/>
    <col min="5636" max="5636" width="9.140625" style="7" customWidth="1"/>
    <col min="5637" max="5638" width="21.7109375" style="7" customWidth="1"/>
    <col min="5639" max="5639" width="9.140625" style="7" customWidth="1"/>
    <col min="5640" max="5640" width="15" style="7" customWidth="1"/>
    <col min="5641" max="5641" width="0" style="7" hidden="1" customWidth="1"/>
    <col min="5642" max="5642" width="21.28515625" style="7" customWidth="1"/>
    <col min="5643" max="5885" width="9.140625" style="7"/>
    <col min="5886" max="5886" width="36" style="7" customWidth="1"/>
    <col min="5887" max="5887" width="33.5703125" style="7" customWidth="1"/>
    <col min="5888" max="5888" width="113.7109375" style="7" customWidth="1"/>
    <col min="5889" max="5889" width="24.28515625" style="7" customWidth="1"/>
    <col min="5890" max="5891" width="22.5703125" style="7" customWidth="1"/>
    <col min="5892" max="5892" width="9.140625" style="7" customWidth="1"/>
    <col min="5893" max="5894" width="21.7109375" style="7" customWidth="1"/>
    <col min="5895" max="5895" width="9.140625" style="7" customWidth="1"/>
    <col min="5896" max="5896" width="15" style="7" customWidth="1"/>
    <col min="5897" max="5897" width="0" style="7" hidden="1" customWidth="1"/>
    <col min="5898" max="5898" width="21.28515625" style="7" customWidth="1"/>
    <col min="5899" max="6141" width="9.140625" style="7"/>
    <col min="6142" max="6142" width="36" style="7" customWidth="1"/>
    <col min="6143" max="6143" width="33.5703125" style="7" customWidth="1"/>
    <col min="6144" max="6144" width="113.7109375" style="7" customWidth="1"/>
    <col min="6145" max="6145" width="24.28515625" style="7" customWidth="1"/>
    <col min="6146" max="6147" width="22.5703125" style="7" customWidth="1"/>
    <col min="6148" max="6148" width="9.140625" style="7" customWidth="1"/>
    <col min="6149" max="6150" width="21.7109375" style="7" customWidth="1"/>
    <col min="6151" max="6151" width="9.140625" style="7" customWidth="1"/>
    <col min="6152" max="6152" width="15" style="7" customWidth="1"/>
    <col min="6153" max="6153" width="0" style="7" hidden="1" customWidth="1"/>
    <col min="6154" max="6154" width="21.28515625" style="7" customWidth="1"/>
    <col min="6155" max="6397" width="9.140625" style="7"/>
    <col min="6398" max="6398" width="36" style="7" customWidth="1"/>
    <col min="6399" max="6399" width="33.5703125" style="7" customWidth="1"/>
    <col min="6400" max="6400" width="113.7109375" style="7" customWidth="1"/>
    <col min="6401" max="6401" width="24.28515625" style="7" customWidth="1"/>
    <col min="6402" max="6403" width="22.5703125" style="7" customWidth="1"/>
    <col min="6404" max="6404" width="9.140625" style="7" customWidth="1"/>
    <col min="6405" max="6406" width="21.7109375" style="7" customWidth="1"/>
    <col min="6407" max="6407" width="9.140625" style="7" customWidth="1"/>
    <col min="6408" max="6408" width="15" style="7" customWidth="1"/>
    <col min="6409" max="6409" width="0" style="7" hidden="1" customWidth="1"/>
    <col min="6410" max="6410" width="21.28515625" style="7" customWidth="1"/>
    <col min="6411" max="6653" width="9.140625" style="7"/>
    <col min="6654" max="6654" width="36" style="7" customWidth="1"/>
    <col min="6655" max="6655" width="33.5703125" style="7" customWidth="1"/>
    <col min="6656" max="6656" width="113.7109375" style="7" customWidth="1"/>
    <col min="6657" max="6657" width="24.28515625" style="7" customWidth="1"/>
    <col min="6658" max="6659" width="22.5703125" style="7" customWidth="1"/>
    <col min="6660" max="6660" width="9.140625" style="7" customWidth="1"/>
    <col min="6661" max="6662" width="21.7109375" style="7" customWidth="1"/>
    <col min="6663" max="6663" width="9.140625" style="7" customWidth="1"/>
    <col min="6664" max="6664" width="15" style="7" customWidth="1"/>
    <col min="6665" max="6665" width="0" style="7" hidden="1" customWidth="1"/>
    <col min="6666" max="6666" width="21.28515625" style="7" customWidth="1"/>
    <col min="6667" max="6909" width="9.140625" style="7"/>
    <col min="6910" max="6910" width="36" style="7" customWidth="1"/>
    <col min="6911" max="6911" width="33.5703125" style="7" customWidth="1"/>
    <col min="6912" max="6912" width="113.7109375" style="7" customWidth="1"/>
    <col min="6913" max="6913" width="24.28515625" style="7" customWidth="1"/>
    <col min="6914" max="6915" width="22.5703125" style="7" customWidth="1"/>
    <col min="6916" max="6916" width="9.140625" style="7" customWidth="1"/>
    <col min="6917" max="6918" width="21.7109375" style="7" customWidth="1"/>
    <col min="6919" max="6919" width="9.140625" style="7" customWidth="1"/>
    <col min="6920" max="6920" width="15" style="7" customWidth="1"/>
    <col min="6921" max="6921" width="0" style="7" hidden="1" customWidth="1"/>
    <col min="6922" max="6922" width="21.28515625" style="7" customWidth="1"/>
    <col min="6923" max="7165" width="9.140625" style="7"/>
    <col min="7166" max="7166" width="36" style="7" customWidth="1"/>
    <col min="7167" max="7167" width="33.5703125" style="7" customWidth="1"/>
    <col min="7168" max="7168" width="113.7109375" style="7" customWidth="1"/>
    <col min="7169" max="7169" width="24.28515625" style="7" customWidth="1"/>
    <col min="7170" max="7171" width="22.5703125" style="7" customWidth="1"/>
    <col min="7172" max="7172" width="9.140625" style="7" customWidth="1"/>
    <col min="7173" max="7174" width="21.7109375" style="7" customWidth="1"/>
    <col min="7175" max="7175" width="9.140625" style="7" customWidth="1"/>
    <col min="7176" max="7176" width="15" style="7" customWidth="1"/>
    <col min="7177" max="7177" width="0" style="7" hidden="1" customWidth="1"/>
    <col min="7178" max="7178" width="21.28515625" style="7" customWidth="1"/>
    <col min="7179" max="7421" width="9.140625" style="7"/>
    <col min="7422" max="7422" width="36" style="7" customWidth="1"/>
    <col min="7423" max="7423" width="33.5703125" style="7" customWidth="1"/>
    <col min="7424" max="7424" width="113.7109375" style="7" customWidth="1"/>
    <col min="7425" max="7425" width="24.28515625" style="7" customWidth="1"/>
    <col min="7426" max="7427" width="22.5703125" style="7" customWidth="1"/>
    <col min="7428" max="7428" width="9.140625" style="7" customWidth="1"/>
    <col min="7429" max="7430" width="21.7109375" style="7" customWidth="1"/>
    <col min="7431" max="7431" width="9.140625" style="7" customWidth="1"/>
    <col min="7432" max="7432" width="15" style="7" customWidth="1"/>
    <col min="7433" max="7433" width="0" style="7" hidden="1" customWidth="1"/>
    <col min="7434" max="7434" width="21.28515625" style="7" customWidth="1"/>
    <col min="7435" max="7677" width="9.140625" style="7"/>
    <col min="7678" max="7678" width="36" style="7" customWidth="1"/>
    <col min="7679" max="7679" width="33.5703125" style="7" customWidth="1"/>
    <col min="7680" max="7680" width="113.7109375" style="7" customWidth="1"/>
    <col min="7681" max="7681" width="24.28515625" style="7" customWidth="1"/>
    <col min="7682" max="7683" width="22.5703125" style="7" customWidth="1"/>
    <col min="7684" max="7684" width="9.140625" style="7" customWidth="1"/>
    <col min="7685" max="7686" width="21.7109375" style="7" customWidth="1"/>
    <col min="7687" max="7687" width="9.140625" style="7" customWidth="1"/>
    <col min="7688" max="7688" width="15" style="7" customWidth="1"/>
    <col min="7689" max="7689" width="0" style="7" hidden="1" customWidth="1"/>
    <col min="7690" max="7690" width="21.28515625" style="7" customWidth="1"/>
    <col min="7691" max="7933" width="9.140625" style="7"/>
    <col min="7934" max="7934" width="36" style="7" customWidth="1"/>
    <col min="7935" max="7935" width="33.5703125" style="7" customWidth="1"/>
    <col min="7936" max="7936" width="113.7109375" style="7" customWidth="1"/>
    <col min="7937" max="7937" width="24.28515625" style="7" customWidth="1"/>
    <col min="7938" max="7939" width="22.5703125" style="7" customWidth="1"/>
    <col min="7940" max="7940" width="9.140625" style="7" customWidth="1"/>
    <col min="7941" max="7942" width="21.7109375" style="7" customWidth="1"/>
    <col min="7943" max="7943" width="9.140625" style="7" customWidth="1"/>
    <col min="7944" max="7944" width="15" style="7" customWidth="1"/>
    <col min="7945" max="7945" width="0" style="7" hidden="1" customWidth="1"/>
    <col min="7946" max="7946" width="21.28515625" style="7" customWidth="1"/>
    <col min="7947" max="8189" width="9.140625" style="7"/>
    <col min="8190" max="8190" width="36" style="7" customWidth="1"/>
    <col min="8191" max="8191" width="33.5703125" style="7" customWidth="1"/>
    <col min="8192" max="8192" width="113.7109375" style="7" customWidth="1"/>
    <col min="8193" max="8193" width="24.28515625" style="7" customWidth="1"/>
    <col min="8194" max="8195" width="22.5703125" style="7" customWidth="1"/>
    <col min="8196" max="8196" width="9.140625" style="7" customWidth="1"/>
    <col min="8197" max="8198" width="21.7109375" style="7" customWidth="1"/>
    <col min="8199" max="8199" width="9.140625" style="7" customWidth="1"/>
    <col min="8200" max="8200" width="15" style="7" customWidth="1"/>
    <col min="8201" max="8201" width="0" style="7" hidden="1" customWidth="1"/>
    <col min="8202" max="8202" width="21.28515625" style="7" customWidth="1"/>
    <col min="8203" max="8445" width="9.140625" style="7"/>
    <col min="8446" max="8446" width="36" style="7" customWidth="1"/>
    <col min="8447" max="8447" width="33.5703125" style="7" customWidth="1"/>
    <col min="8448" max="8448" width="113.7109375" style="7" customWidth="1"/>
    <col min="8449" max="8449" width="24.28515625" style="7" customWidth="1"/>
    <col min="8450" max="8451" width="22.5703125" style="7" customWidth="1"/>
    <col min="8452" max="8452" width="9.140625" style="7" customWidth="1"/>
    <col min="8453" max="8454" width="21.7109375" style="7" customWidth="1"/>
    <col min="8455" max="8455" width="9.140625" style="7" customWidth="1"/>
    <col min="8456" max="8456" width="15" style="7" customWidth="1"/>
    <col min="8457" max="8457" width="0" style="7" hidden="1" customWidth="1"/>
    <col min="8458" max="8458" width="21.28515625" style="7" customWidth="1"/>
    <col min="8459" max="8701" width="9.140625" style="7"/>
    <col min="8702" max="8702" width="36" style="7" customWidth="1"/>
    <col min="8703" max="8703" width="33.5703125" style="7" customWidth="1"/>
    <col min="8704" max="8704" width="113.7109375" style="7" customWidth="1"/>
    <col min="8705" max="8705" width="24.28515625" style="7" customWidth="1"/>
    <col min="8706" max="8707" width="22.5703125" style="7" customWidth="1"/>
    <col min="8708" max="8708" width="9.140625" style="7" customWidth="1"/>
    <col min="8709" max="8710" width="21.7109375" style="7" customWidth="1"/>
    <col min="8711" max="8711" width="9.140625" style="7" customWidth="1"/>
    <col min="8712" max="8712" width="15" style="7" customWidth="1"/>
    <col min="8713" max="8713" width="0" style="7" hidden="1" customWidth="1"/>
    <col min="8714" max="8714" width="21.28515625" style="7" customWidth="1"/>
    <col min="8715" max="8957" width="9.140625" style="7"/>
    <col min="8958" max="8958" width="36" style="7" customWidth="1"/>
    <col min="8959" max="8959" width="33.5703125" style="7" customWidth="1"/>
    <col min="8960" max="8960" width="113.7109375" style="7" customWidth="1"/>
    <col min="8961" max="8961" width="24.28515625" style="7" customWidth="1"/>
    <col min="8962" max="8963" width="22.5703125" style="7" customWidth="1"/>
    <col min="8964" max="8964" width="9.140625" style="7" customWidth="1"/>
    <col min="8965" max="8966" width="21.7109375" style="7" customWidth="1"/>
    <col min="8967" max="8967" width="9.140625" style="7" customWidth="1"/>
    <col min="8968" max="8968" width="15" style="7" customWidth="1"/>
    <col min="8969" max="8969" width="0" style="7" hidden="1" customWidth="1"/>
    <col min="8970" max="8970" width="21.28515625" style="7" customWidth="1"/>
    <col min="8971" max="9213" width="9.140625" style="7"/>
    <col min="9214" max="9214" width="36" style="7" customWidth="1"/>
    <col min="9215" max="9215" width="33.5703125" style="7" customWidth="1"/>
    <col min="9216" max="9216" width="113.7109375" style="7" customWidth="1"/>
    <col min="9217" max="9217" width="24.28515625" style="7" customWidth="1"/>
    <col min="9218" max="9219" width="22.5703125" style="7" customWidth="1"/>
    <col min="9220" max="9220" width="9.140625" style="7" customWidth="1"/>
    <col min="9221" max="9222" width="21.7109375" style="7" customWidth="1"/>
    <col min="9223" max="9223" width="9.140625" style="7" customWidth="1"/>
    <col min="9224" max="9224" width="15" style="7" customWidth="1"/>
    <col min="9225" max="9225" width="0" style="7" hidden="1" customWidth="1"/>
    <col min="9226" max="9226" width="21.28515625" style="7" customWidth="1"/>
    <col min="9227" max="9469" width="9.140625" style="7"/>
    <col min="9470" max="9470" width="36" style="7" customWidth="1"/>
    <col min="9471" max="9471" width="33.5703125" style="7" customWidth="1"/>
    <col min="9472" max="9472" width="113.7109375" style="7" customWidth="1"/>
    <col min="9473" max="9473" width="24.28515625" style="7" customWidth="1"/>
    <col min="9474" max="9475" width="22.5703125" style="7" customWidth="1"/>
    <col min="9476" max="9476" width="9.140625" style="7" customWidth="1"/>
    <col min="9477" max="9478" width="21.7109375" style="7" customWidth="1"/>
    <col min="9479" max="9479" width="9.140625" style="7" customWidth="1"/>
    <col min="9480" max="9480" width="15" style="7" customWidth="1"/>
    <col min="9481" max="9481" width="0" style="7" hidden="1" customWidth="1"/>
    <col min="9482" max="9482" width="21.28515625" style="7" customWidth="1"/>
    <col min="9483" max="9725" width="9.140625" style="7"/>
    <col min="9726" max="9726" width="36" style="7" customWidth="1"/>
    <col min="9727" max="9727" width="33.5703125" style="7" customWidth="1"/>
    <col min="9728" max="9728" width="113.7109375" style="7" customWidth="1"/>
    <col min="9729" max="9729" width="24.28515625" style="7" customWidth="1"/>
    <col min="9730" max="9731" width="22.5703125" style="7" customWidth="1"/>
    <col min="9732" max="9732" width="9.140625" style="7" customWidth="1"/>
    <col min="9733" max="9734" width="21.7109375" style="7" customWidth="1"/>
    <col min="9735" max="9735" width="9.140625" style="7" customWidth="1"/>
    <col min="9736" max="9736" width="15" style="7" customWidth="1"/>
    <col min="9737" max="9737" width="0" style="7" hidden="1" customWidth="1"/>
    <col min="9738" max="9738" width="21.28515625" style="7" customWidth="1"/>
    <col min="9739" max="9981" width="9.140625" style="7"/>
    <col min="9982" max="9982" width="36" style="7" customWidth="1"/>
    <col min="9983" max="9983" width="33.5703125" style="7" customWidth="1"/>
    <col min="9984" max="9984" width="113.7109375" style="7" customWidth="1"/>
    <col min="9985" max="9985" width="24.28515625" style="7" customWidth="1"/>
    <col min="9986" max="9987" width="22.5703125" style="7" customWidth="1"/>
    <col min="9988" max="9988" width="9.140625" style="7" customWidth="1"/>
    <col min="9989" max="9990" width="21.7109375" style="7" customWidth="1"/>
    <col min="9991" max="9991" width="9.140625" style="7" customWidth="1"/>
    <col min="9992" max="9992" width="15" style="7" customWidth="1"/>
    <col min="9993" max="9993" width="0" style="7" hidden="1" customWidth="1"/>
    <col min="9994" max="9994" width="21.28515625" style="7" customWidth="1"/>
    <col min="9995" max="10237" width="9.140625" style="7"/>
    <col min="10238" max="10238" width="36" style="7" customWidth="1"/>
    <col min="10239" max="10239" width="33.5703125" style="7" customWidth="1"/>
    <col min="10240" max="10240" width="113.7109375" style="7" customWidth="1"/>
    <col min="10241" max="10241" width="24.28515625" style="7" customWidth="1"/>
    <col min="10242" max="10243" width="22.5703125" style="7" customWidth="1"/>
    <col min="10244" max="10244" width="9.140625" style="7" customWidth="1"/>
    <col min="10245" max="10246" width="21.7109375" style="7" customWidth="1"/>
    <col min="10247" max="10247" width="9.140625" style="7" customWidth="1"/>
    <col min="10248" max="10248" width="15" style="7" customWidth="1"/>
    <col min="10249" max="10249" width="0" style="7" hidden="1" customWidth="1"/>
    <col min="10250" max="10250" width="21.28515625" style="7" customWidth="1"/>
    <col min="10251" max="10493" width="9.140625" style="7"/>
    <col min="10494" max="10494" width="36" style="7" customWidth="1"/>
    <col min="10495" max="10495" width="33.5703125" style="7" customWidth="1"/>
    <col min="10496" max="10496" width="113.7109375" style="7" customWidth="1"/>
    <col min="10497" max="10497" width="24.28515625" style="7" customWidth="1"/>
    <col min="10498" max="10499" width="22.5703125" style="7" customWidth="1"/>
    <col min="10500" max="10500" width="9.140625" style="7" customWidth="1"/>
    <col min="10501" max="10502" width="21.7109375" style="7" customWidth="1"/>
    <col min="10503" max="10503" width="9.140625" style="7" customWidth="1"/>
    <col min="10504" max="10504" width="15" style="7" customWidth="1"/>
    <col min="10505" max="10505" width="0" style="7" hidden="1" customWidth="1"/>
    <col min="10506" max="10506" width="21.28515625" style="7" customWidth="1"/>
    <col min="10507" max="10749" width="9.140625" style="7"/>
    <col min="10750" max="10750" width="36" style="7" customWidth="1"/>
    <col min="10751" max="10751" width="33.5703125" style="7" customWidth="1"/>
    <col min="10752" max="10752" width="113.7109375" style="7" customWidth="1"/>
    <col min="10753" max="10753" width="24.28515625" style="7" customWidth="1"/>
    <col min="10754" max="10755" width="22.5703125" style="7" customWidth="1"/>
    <col min="10756" max="10756" width="9.140625" style="7" customWidth="1"/>
    <col min="10757" max="10758" width="21.7109375" style="7" customWidth="1"/>
    <col min="10759" max="10759" width="9.140625" style="7" customWidth="1"/>
    <col min="10760" max="10760" width="15" style="7" customWidth="1"/>
    <col min="10761" max="10761" width="0" style="7" hidden="1" customWidth="1"/>
    <col min="10762" max="10762" width="21.28515625" style="7" customWidth="1"/>
    <col min="10763" max="11005" width="9.140625" style="7"/>
    <col min="11006" max="11006" width="36" style="7" customWidth="1"/>
    <col min="11007" max="11007" width="33.5703125" style="7" customWidth="1"/>
    <col min="11008" max="11008" width="113.7109375" style="7" customWidth="1"/>
    <col min="11009" max="11009" width="24.28515625" style="7" customWidth="1"/>
    <col min="11010" max="11011" width="22.5703125" style="7" customWidth="1"/>
    <col min="11012" max="11012" width="9.140625" style="7" customWidth="1"/>
    <col min="11013" max="11014" width="21.7109375" style="7" customWidth="1"/>
    <col min="11015" max="11015" width="9.140625" style="7" customWidth="1"/>
    <col min="11016" max="11016" width="15" style="7" customWidth="1"/>
    <col min="11017" max="11017" width="0" style="7" hidden="1" customWidth="1"/>
    <col min="11018" max="11018" width="21.28515625" style="7" customWidth="1"/>
    <col min="11019" max="11261" width="9.140625" style="7"/>
    <col min="11262" max="11262" width="36" style="7" customWidth="1"/>
    <col min="11263" max="11263" width="33.5703125" style="7" customWidth="1"/>
    <col min="11264" max="11264" width="113.7109375" style="7" customWidth="1"/>
    <col min="11265" max="11265" width="24.28515625" style="7" customWidth="1"/>
    <col min="11266" max="11267" width="22.5703125" style="7" customWidth="1"/>
    <col min="11268" max="11268" width="9.140625" style="7" customWidth="1"/>
    <col min="11269" max="11270" width="21.7109375" style="7" customWidth="1"/>
    <col min="11271" max="11271" width="9.140625" style="7" customWidth="1"/>
    <col min="11272" max="11272" width="15" style="7" customWidth="1"/>
    <col min="11273" max="11273" width="0" style="7" hidden="1" customWidth="1"/>
    <col min="11274" max="11274" width="21.28515625" style="7" customWidth="1"/>
    <col min="11275" max="11517" width="9.140625" style="7"/>
    <col min="11518" max="11518" width="36" style="7" customWidth="1"/>
    <col min="11519" max="11519" width="33.5703125" style="7" customWidth="1"/>
    <col min="11520" max="11520" width="113.7109375" style="7" customWidth="1"/>
    <col min="11521" max="11521" width="24.28515625" style="7" customWidth="1"/>
    <col min="11522" max="11523" width="22.5703125" style="7" customWidth="1"/>
    <col min="11524" max="11524" width="9.140625" style="7" customWidth="1"/>
    <col min="11525" max="11526" width="21.7109375" style="7" customWidth="1"/>
    <col min="11527" max="11527" width="9.140625" style="7" customWidth="1"/>
    <col min="11528" max="11528" width="15" style="7" customWidth="1"/>
    <col min="11529" max="11529" width="0" style="7" hidden="1" customWidth="1"/>
    <col min="11530" max="11530" width="21.28515625" style="7" customWidth="1"/>
    <col min="11531" max="11773" width="9.140625" style="7"/>
    <col min="11774" max="11774" width="36" style="7" customWidth="1"/>
    <col min="11775" max="11775" width="33.5703125" style="7" customWidth="1"/>
    <col min="11776" max="11776" width="113.7109375" style="7" customWidth="1"/>
    <col min="11777" max="11777" width="24.28515625" style="7" customWidth="1"/>
    <col min="11778" max="11779" width="22.5703125" style="7" customWidth="1"/>
    <col min="11780" max="11780" width="9.140625" style="7" customWidth="1"/>
    <col min="11781" max="11782" width="21.7109375" style="7" customWidth="1"/>
    <col min="11783" max="11783" width="9.140625" style="7" customWidth="1"/>
    <col min="11784" max="11784" width="15" style="7" customWidth="1"/>
    <col min="11785" max="11785" width="0" style="7" hidden="1" customWidth="1"/>
    <col min="11786" max="11786" width="21.28515625" style="7" customWidth="1"/>
    <col min="11787" max="12029" width="9.140625" style="7"/>
    <col min="12030" max="12030" width="36" style="7" customWidth="1"/>
    <col min="12031" max="12031" width="33.5703125" style="7" customWidth="1"/>
    <col min="12032" max="12032" width="113.7109375" style="7" customWidth="1"/>
    <col min="12033" max="12033" width="24.28515625" style="7" customWidth="1"/>
    <col min="12034" max="12035" width="22.5703125" style="7" customWidth="1"/>
    <col min="12036" max="12036" width="9.140625" style="7" customWidth="1"/>
    <col min="12037" max="12038" width="21.7109375" style="7" customWidth="1"/>
    <col min="12039" max="12039" width="9.140625" style="7" customWidth="1"/>
    <col min="12040" max="12040" width="15" style="7" customWidth="1"/>
    <col min="12041" max="12041" width="0" style="7" hidden="1" customWidth="1"/>
    <col min="12042" max="12042" width="21.28515625" style="7" customWidth="1"/>
    <col min="12043" max="12285" width="9.140625" style="7"/>
    <col min="12286" max="12286" width="36" style="7" customWidth="1"/>
    <col min="12287" max="12287" width="33.5703125" style="7" customWidth="1"/>
    <col min="12288" max="12288" width="113.7109375" style="7" customWidth="1"/>
    <col min="12289" max="12289" width="24.28515625" style="7" customWidth="1"/>
    <col min="12290" max="12291" width="22.5703125" style="7" customWidth="1"/>
    <col min="12292" max="12292" width="9.140625" style="7" customWidth="1"/>
    <col min="12293" max="12294" width="21.7109375" style="7" customWidth="1"/>
    <col min="12295" max="12295" width="9.140625" style="7" customWidth="1"/>
    <col min="12296" max="12296" width="15" style="7" customWidth="1"/>
    <col min="12297" max="12297" width="0" style="7" hidden="1" customWidth="1"/>
    <col min="12298" max="12298" width="21.28515625" style="7" customWidth="1"/>
    <col min="12299" max="12541" width="9.140625" style="7"/>
    <col min="12542" max="12542" width="36" style="7" customWidth="1"/>
    <col min="12543" max="12543" width="33.5703125" style="7" customWidth="1"/>
    <col min="12544" max="12544" width="113.7109375" style="7" customWidth="1"/>
    <col min="12545" max="12545" width="24.28515625" style="7" customWidth="1"/>
    <col min="12546" max="12547" width="22.5703125" style="7" customWidth="1"/>
    <col min="12548" max="12548" width="9.140625" style="7" customWidth="1"/>
    <col min="12549" max="12550" width="21.7109375" style="7" customWidth="1"/>
    <col min="12551" max="12551" width="9.140625" style="7" customWidth="1"/>
    <col min="12552" max="12552" width="15" style="7" customWidth="1"/>
    <col min="12553" max="12553" width="0" style="7" hidden="1" customWidth="1"/>
    <col min="12554" max="12554" width="21.28515625" style="7" customWidth="1"/>
    <col min="12555" max="12797" width="9.140625" style="7"/>
    <col min="12798" max="12798" width="36" style="7" customWidth="1"/>
    <col min="12799" max="12799" width="33.5703125" style="7" customWidth="1"/>
    <col min="12800" max="12800" width="113.7109375" style="7" customWidth="1"/>
    <col min="12801" max="12801" width="24.28515625" style="7" customWidth="1"/>
    <col min="12802" max="12803" width="22.5703125" style="7" customWidth="1"/>
    <col min="12804" max="12804" width="9.140625" style="7" customWidth="1"/>
    <col min="12805" max="12806" width="21.7109375" style="7" customWidth="1"/>
    <col min="12807" max="12807" width="9.140625" style="7" customWidth="1"/>
    <col min="12808" max="12808" width="15" style="7" customWidth="1"/>
    <col min="12809" max="12809" width="0" style="7" hidden="1" customWidth="1"/>
    <col min="12810" max="12810" width="21.28515625" style="7" customWidth="1"/>
    <col min="12811" max="13053" width="9.140625" style="7"/>
    <col min="13054" max="13054" width="36" style="7" customWidth="1"/>
    <col min="13055" max="13055" width="33.5703125" style="7" customWidth="1"/>
    <col min="13056" max="13056" width="113.7109375" style="7" customWidth="1"/>
    <col min="13057" max="13057" width="24.28515625" style="7" customWidth="1"/>
    <col min="13058" max="13059" width="22.5703125" style="7" customWidth="1"/>
    <col min="13060" max="13060" width="9.140625" style="7" customWidth="1"/>
    <col min="13061" max="13062" width="21.7109375" style="7" customWidth="1"/>
    <col min="13063" max="13063" width="9.140625" style="7" customWidth="1"/>
    <col min="13064" max="13064" width="15" style="7" customWidth="1"/>
    <col min="13065" max="13065" width="0" style="7" hidden="1" customWidth="1"/>
    <col min="13066" max="13066" width="21.28515625" style="7" customWidth="1"/>
    <col min="13067" max="13309" width="9.140625" style="7"/>
    <col min="13310" max="13310" width="36" style="7" customWidth="1"/>
    <col min="13311" max="13311" width="33.5703125" style="7" customWidth="1"/>
    <col min="13312" max="13312" width="113.7109375" style="7" customWidth="1"/>
    <col min="13313" max="13313" width="24.28515625" style="7" customWidth="1"/>
    <col min="13314" max="13315" width="22.5703125" style="7" customWidth="1"/>
    <col min="13316" max="13316" width="9.140625" style="7" customWidth="1"/>
    <col min="13317" max="13318" width="21.7109375" style="7" customWidth="1"/>
    <col min="13319" max="13319" width="9.140625" style="7" customWidth="1"/>
    <col min="13320" max="13320" width="15" style="7" customWidth="1"/>
    <col min="13321" max="13321" width="0" style="7" hidden="1" customWidth="1"/>
    <col min="13322" max="13322" width="21.28515625" style="7" customWidth="1"/>
    <col min="13323" max="13565" width="9.140625" style="7"/>
    <col min="13566" max="13566" width="36" style="7" customWidth="1"/>
    <col min="13567" max="13567" width="33.5703125" style="7" customWidth="1"/>
    <col min="13568" max="13568" width="113.7109375" style="7" customWidth="1"/>
    <col min="13569" max="13569" width="24.28515625" style="7" customWidth="1"/>
    <col min="13570" max="13571" width="22.5703125" style="7" customWidth="1"/>
    <col min="13572" max="13572" width="9.140625" style="7" customWidth="1"/>
    <col min="13573" max="13574" width="21.7109375" style="7" customWidth="1"/>
    <col min="13575" max="13575" width="9.140625" style="7" customWidth="1"/>
    <col min="13576" max="13576" width="15" style="7" customWidth="1"/>
    <col min="13577" max="13577" width="0" style="7" hidden="1" customWidth="1"/>
    <col min="13578" max="13578" width="21.28515625" style="7" customWidth="1"/>
    <col min="13579" max="13821" width="9.140625" style="7"/>
    <col min="13822" max="13822" width="36" style="7" customWidth="1"/>
    <col min="13823" max="13823" width="33.5703125" style="7" customWidth="1"/>
    <col min="13824" max="13824" width="113.7109375" style="7" customWidth="1"/>
    <col min="13825" max="13825" width="24.28515625" style="7" customWidth="1"/>
    <col min="13826" max="13827" width="22.5703125" style="7" customWidth="1"/>
    <col min="13828" max="13828" width="9.140625" style="7" customWidth="1"/>
    <col min="13829" max="13830" width="21.7109375" style="7" customWidth="1"/>
    <col min="13831" max="13831" width="9.140625" style="7" customWidth="1"/>
    <col min="13832" max="13832" width="15" style="7" customWidth="1"/>
    <col min="13833" max="13833" width="0" style="7" hidden="1" customWidth="1"/>
    <col min="13834" max="13834" width="21.28515625" style="7" customWidth="1"/>
    <col min="13835" max="14077" width="9.140625" style="7"/>
    <col min="14078" max="14078" width="36" style="7" customWidth="1"/>
    <col min="14079" max="14079" width="33.5703125" style="7" customWidth="1"/>
    <col min="14080" max="14080" width="113.7109375" style="7" customWidth="1"/>
    <col min="14081" max="14081" width="24.28515625" style="7" customWidth="1"/>
    <col min="14082" max="14083" width="22.5703125" style="7" customWidth="1"/>
    <col min="14084" max="14084" width="9.140625" style="7" customWidth="1"/>
    <col min="14085" max="14086" width="21.7109375" style="7" customWidth="1"/>
    <col min="14087" max="14087" width="9.140625" style="7" customWidth="1"/>
    <col min="14088" max="14088" width="15" style="7" customWidth="1"/>
    <col min="14089" max="14089" width="0" style="7" hidden="1" customWidth="1"/>
    <col min="14090" max="14090" width="21.28515625" style="7" customWidth="1"/>
    <col min="14091" max="14333" width="9.140625" style="7"/>
    <col min="14334" max="14334" width="36" style="7" customWidth="1"/>
    <col min="14335" max="14335" width="33.5703125" style="7" customWidth="1"/>
    <col min="14336" max="14336" width="113.7109375" style="7" customWidth="1"/>
    <col min="14337" max="14337" width="24.28515625" style="7" customWidth="1"/>
    <col min="14338" max="14339" width="22.5703125" style="7" customWidth="1"/>
    <col min="14340" max="14340" width="9.140625" style="7" customWidth="1"/>
    <col min="14341" max="14342" width="21.7109375" style="7" customWidth="1"/>
    <col min="14343" max="14343" width="9.140625" style="7" customWidth="1"/>
    <col min="14344" max="14344" width="15" style="7" customWidth="1"/>
    <col min="14345" max="14345" width="0" style="7" hidden="1" customWidth="1"/>
    <col min="14346" max="14346" width="21.28515625" style="7" customWidth="1"/>
    <col min="14347" max="14589" width="9.140625" style="7"/>
    <col min="14590" max="14590" width="36" style="7" customWidth="1"/>
    <col min="14591" max="14591" width="33.5703125" style="7" customWidth="1"/>
    <col min="14592" max="14592" width="113.7109375" style="7" customWidth="1"/>
    <col min="14593" max="14593" width="24.28515625" style="7" customWidth="1"/>
    <col min="14594" max="14595" width="22.5703125" style="7" customWidth="1"/>
    <col min="14596" max="14596" width="9.140625" style="7" customWidth="1"/>
    <col min="14597" max="14598" width="21.7109375" style="7" customWidth="1"/>
    <col min="14599" max="14599" width="9.140625" style="7" customWidth="1"/>
    <col min="14600" max="14600" width="15" style="7" customWidth="1"/>
    <col min="14601" max="14601" width="0" style="7" hidden="1" customWidth="1"/>
    <col min="14602" max="14602" width="21.28515625" style="7" customWidth="1"/>
    <col min="14603" max="14845" width="9.140625" style="7"/>
    <col min="14846" max="14846" width="36" style="7" customWidth="1"/>
    <col min="14847" max="14847" width="33.5703125" style="7" customWidth="1"/>
    <col min="14848" max="14848" width="113.7109375" style="7" customWidth="1"/>
    <col min="14849" max="14849" width="24.28515625" style="7" customWidth="1"/>
    <col min="14850" max="14851" width="22.5703125" style="7" customWidth="1"/>
    <col min="14852" max="14852" width="9.140625" style="7" customWidth="1"/>
    <col min="14853" max="14854" width="21.7109375" style="7" customWidth="1"/>
    <col min="14855" max="14855" width="9.140625" style="7" customWidth="1"/>
    <col min="14856" max="14856" width="15" style="7" customWidth="1"/>
    <col min="14857" max="14857" width="0" style="7" hidden="1" customWidth="1"/>
    <col min="14858" max="14858" width="21.28515625" style="7" customWidth="1"/>
    <col min="14859" max="15101" width="9.140625" style="7"/>
    <col min="15102" max="15102" width="36" style="7" customWidth="1"/>
    <col min="15103" max="15103" width="33.5703125" style="7" customWidth="1"/>
    <col min="15104" max="15104" width="113.7109375" style="7" customWidth="1"/>
    <col min="15105" max="15105" width="24.28515625" style="7" customWidth="1"/>
    <col min="15106" max="15107" width="22.5703125" style="7" customWidth="1"/>
    <col min="15108" max="15108" width="9.140625" style="7" customWidth="1"/>
    <col min="15109" max="15110" width="21.7109375" style="7" customWidth="1"/>
    <col min="15111" max="15111" width="9.140625" style="7" customWidth="1"/>
    <col min="15112" max="15112" width="15" style="7" customWidth="1"/>
    <col min="15113" max="15113" width="0" style="7" hidden="1" customWidth="1"/>
    <col min="15114" max="15114" width="21.28515625" style="7" customWidth="1"/>
    <col min="15115" max="15357" width="9.140625" style="7"/>
    <col min="15358" max="15358" width="36" style="7" customWidth="1"/>
    <col min="15359" max="15359" width="33.5703125" style="7" customWidth="1"/>
    <col min="15360" max="15360" width="113.7109375" style="7" customWidth="1"/>
    <col min="15361" max="15361" width="24.28515625" style="7" customWidth="1"/>
    <col min="15362" max="15363" width="22.5703125" style="7" customWidth="1"/>
    <col min="15364" max="15364" width="9.140625" style="7" customWidth="1"/>
    <col min="15365" max="15366" width="21.7109375" style="7" customWidth="1"/>
    <col min="15367" max="15367" width="9.140625" style="7" customWidth="1"/>
    <col min="15368" max="15368" width="15" style="7" customWidth="1"/>
    <col min="15369" max="15369" width="0" style="7" hidden="1" customWidth="1"/>
    <col min="15370" max="15370" width="21.28515625" style="7" customWidth="1"/>
    <col min="15371" max="15613" width="9.140625" style="7"/>
    <col min="15614" max="15614" width="36" style="7" customWidth="1"/>
    <col min="15615" max="15615" width="33.5703125" style="7" customWidth="1"/>
    <col min="15616" max="15616" width="113.7109375" style="7" customWidth="1"/>
    <col min="15617" max="15617" width="24.28515625" style="7" customWidth="1"/>
    <col min="15618" max="15619" width="22.5703125" style="7" customWidth="1"/>
    <col min="15620" max="15620" width="9.140625" style="7" customWidth="1"/>
    <col min="15621" max="15622" width="21.7109375" style="7" customWidth="1"/>
    <col min="15623" max="15623" width="9.140625" style="7" customWidth="1"/>
    <col min="15624" max="15624" width="15" style="7" customWidth="1"/>
    <col min="15625" max="15625" width="0" style="7" hidden="1" customWidth="1"/>
    <col min="15626" max="15626" width="21.28515625" style="7" customWidth="1"/>
    <col min="15627" max="15869" width="9.140625" style="7"/>
    <col min="15870" max="15870" width="36" style="7" customWidth="1"/>
    <col min="15871" max="15871" width="33.5703125" style="7" customWidth="1"/>
    <col min="15872" max="15872" width="113.7109375" style="7" customWidth="1"/>
    <col min="15873" max="15873" width="24.28515625" style="7" customWidth="1"/>
    <col min="15874" max="15875" width="22.5703125" style="7" customWidth="1"/>
    <col min="15876" max="15876" width="9.140625" style="7" customWidth="1"/>
    <col min="15877" max="15878" width="21.7109375" style="7" customWidth="1"/>
    <col min="15879" max="15879" width="9.140625" style="7" customWidth="1"/>
    <col min="15880" max="15880" width="15" style="7" customWidth="1"/>
    <col min="15881" max="15881" width="0" style="7" hidden="1" customWidth="1"/>
    <col min="15882" max="15882" width="21.28515625" style="7" customWidth="1"/>
    <col min="15883" max="16125" width="9.140625" style="7"/>
    <col min="16126" max="16126" width="36" style="7" customWidth="1"/>
    <col min="16127" max="16127" width="33.5703125" style="7" customWidth="1"/>
    <col min="16128" max="16128" width="113.7109375" style="7" customWidth="1"/>
    <col min="16129" max="16129" width="24.28515625" style="7" customWidth="1"/>
    <col min="16130" max="16131" width="22.5703125" style="7" customWidth="1"/>
    <col min="16132" max="16132" width="9.140625" style="7" customWidth="1"/>
    <col min="16133" max="16134" width="21.7109375" style="7" customWidth="1"/>
    <col min="16135" max="16135" width="9.140625" style="7" customWidth="1"/>
    <col min="16136" max="16136" width="15" style="7" customWidth="1"/>
    <col min="16137" max="16137" width="0" style="7" hidden="1" customWidth="1"/>
    <col min="16138" max="16138" width="21.28515625" style="7" customWidth="1"/>
    <col min="16139" max="16384" width="9.140625" style="7"/>
  </cols>
  <sheetData>
    <row r="1" spans="1:10" ht="15" customHeight="1" x14ac:dyDescent="0.25"/>
    <row r="2" spans="1:10" ht="15" customHeight="1" x14ac:dyDescent="0.25"/>
    <row r="3" spans="1:10" ht="32.25" customHeight="1" x14ac:dyDescent="0.25">
      <c r="A3" s="25" t="s">
        <v>208</v>
      </c>
      <c r="B3" s="26"/>
      <c r="C3" s="26"/>
      <c r="D3" s="26"/>
      <c r="E3" s="26"/>
      <c r="F3" s="26"/>
    </row>
    <row r="4" spans="1:10" ht="14.25" customHeight="1" x14ac:dyDescent="0.25">
      <c r="A4" s="13"/>
      <c r="B4" s="14"/>
      <c r="C4" s="14"/>
      <c r="D4" s="14"/>
      <c r="E4" s="14"/>
      <c r="F4" s="14"/>
    </row>
    <row r="5" spans="1:10" ht="47.25" customHeight="1" x14ac:dyDescent="0.25">
      <c r="A5" s="15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</row>
    <row r="6" spans="1:10" ht="47.25" customHeight="1" x14ac:dyDescent="0.25">
      <c r="A6" s="1" t="s">
        <v>6</v>
      </c>
      <c r="B6" s="3" t="s">
        <v>7</v>
      </c>
      <c r="C6" s="3" t="s">
        <v>8</v>
      </c>
      <c r="D6" s="2">
        <v>447000</v>
      </c>
      <c r="E6" s="2">
        <v>447000</v>
      </c>
      <c r="F6" s="2">
        <v>447000</v>
      </c>
      <c r="I6" s="5">
        <f>D6-E6</f>
        <v>0</v>
      </c>
    </row>
    <row r="7" spans="1:10" ht="74.25" customHeight="1" x14ac:dyDescent="0.25">
      <c r="A7" s="1" t="s">
        <v>9</v>
      </c>
      <c r="B7" s="3" t="s">
        <v>10</v>
      </c>
      <c r="C7" s="3" t="s">
        <v>11</v>
      </c>
      <c r="D7" s="2">
        <v>1500000</v>
      </c>
      <c r="E7" s="2">
        <v>1500000</v>
      </c>
      <c r="F7" s="2">
        <v>1500000</v>
      </c>
      <c r="I7" s="5"/>
      <c r="J7" s="5"/>
    </row>
    <row r="8" spans="1:10" ht="86.25" customHeight="1" x14ac:dyDescent="0.25">
      <c r="A8" s="1" t="s">
        <v>12</v>
      </c>
      <c r="B8" s="3" t="s">
        <v>7</v>
      </c>
      <c r="C8" s="3" t="s">
        <v>13</v>
      </c>
      <c r="D8" s="2">
        <v>24540760</v>
      </c>
      <c r="E8" s="2">
        <v>24540760</v>
      </c>
      <c r="F8" s="2">
        <v>24540760</v>
      </c>
      <c r="I8" s="5"/>
    </row>
    <row r="9" spans="1:10" ht="52.5" customHeight="1" x14ac:dyDescent="0.25">
      <c r="A9" s="1" t="s">
        <v>14</v>
      </c>
      <c r="B9" s="3" t="s">
        <v>10</v>
      </c>
      <c r="C9" s="4" t="s">
        <v>15</v>
      </c>
      <c r="D9" s="2">
        <v>41592700</v>
      </c>
      <c r="E9" s="2">
        <v>41592700</v>
      </c>
      <c r="F9" s="2">
        <v>41592700</v>
      </c>
      <c r="I9" s="5"/>
    </row>
    <row r="10" spans="1:10" ht="73.5" customHeight="1" x14ac:dyDescent="0.25">
      <c r="A10" s="1" t="s">
        <v>16</v>
      </c>
      <c r="B10" s="3" t="s">
        <v>17</v>
      </c>
      <c r="C10" s="3" t="s">
        <v>18</v>
      </c>
      <c r="D10" s="2">
        <v>22629098</v>
      </c>
      <c r="E10" s="2">
        <v>22629098</v>
      </c>
      <c r="F10" s="2">
        <v>22629098</v>
      </c>
      <c r="I10" s="5">
        <f>D10-E10</f>
        <v>0</v>
      </c>
    </row>
    <row r="11" spans="1:10" ht="47.25" customHeight="1" x14ac:dyDescent="0.25">
      <c r="A11" s="1" t="s">
        <v>19</v>
      </c>
      <c r="B11" s="3" t="s">
        <v>7</v>
      </c>
      <c r="C11" s="3" t="s">
        <v>20</v>
      </c>
      <c r="D11" s="2">
        <v>22993790</v>
      </c>
      <c r="E11" s="2">
        <f>22993790-5163719.2</f>
        <v>17830070.800000001</v>
      </c>
      <c r="F11" s="2">
        <v>17830070.800000001</v>
      </c>
      <c r="I11" s="5"/>
    </row>
    <row r="12" spans="1:10" ht="75.75" customHeight="1" x14ac:dyDescent="0.25">
      <c r="A12" s="1" t="s">
        <v>21</v>
      </c>
      <c r="B12" s="3" t="s">
        <v>22</v>
      </c>
      <c r="C12" s="3" t="s">
        <v>23</v>
      </c>
      <c r="D12" s="2">
        <v>8263395</v>
      </c>
      <c r="E12" s="2">
        <v>8263395</v>
      </c>
      <c r="F12" s="2">
        <v>8263395</v>
      </c>
      <c r="I12" s="5"/>
    </row>
    <row r="13" spans="1:10" ht="47.25" customHeight="1" x14ac:dyDescent="0.25">
      <c r="A13" s="1" t="s">
        <v>24</v>
      </c>
      <c r="B13" s="3" t="s">
        <v>10</v>
      </c>
      <c r="C13" s="3" t="s">
        <v>25</v>
      </c>
      <c r="D13" s="2">
        <v>53378180</v>
      </c>
      <c r="E13" s="2">
        <v>53378180</v>
      </c>
      <c r="F13" s="2">
        <v>53378180</v>
      </c>
      <c r="I13" s="5"/>
    </row>
    <row r="14" spans="1:10" ht="47.25" customHeight="1" x14ac:dyDescent="0.25">
      <c r="A14" s="1" t="s">
        <v>26</v>
      </c>
      <c r="B14" s="3" t="s">
        <v>22</v>
      </c>
      <c r="C14" s="4" t="s">
        <v>27</v>
      </c>
      <c r="D14" s="2">
        <v>2476000</v>
      </c>
      <c r="E14" s="2">
        <v>2476000</v>
      </c>
      <c r="F14" s="2">
        <v>2476000</v>
      </c>
      <c r="I14" s="5">
        <f>D14-E14</f>
        <v>0</v>
      </c>
    </row>
    <row r="15" spans="1:10" ht="67.5" customHeight="1" x14ac:dyDescent="0.25">
      <c r="A15" s="1" t="s">
        <v>28</v>
      </c>
      <c r="B15" s="3" t="s">
        <v>29</v>
      </c>
      <c r="C15" s="4" t="s">
        <v>30</v>
      </c>
      <c r="D15" s="2">
        <v>9000000</v>
      </c>
      <c r="E15" s="2">
        <v>9000000</v>
      </c>
      <c r="F15" s="2">
        <v>9000000</v>
      </c>
      <c r="I15" s="5"/>
    </row>
    <row r="16" spans="1:10" ht="88.5" customHeight="1" x14ac:dyDescent="0.25">
      <c r="A16" s="1" t="s">
        <v>31</v>
      </c>
      <c r="B16" s="3" t="s">
        <v>10</v>
      </c>
      <c r="C16" s="4" t="s">
        <v>32</v>
      </c>
      <c r="D16" s="2">
        <v>786800</v>
      </c>
      <c r="E16" s="2">
        <v>495120</v>
      </c>
      <c r="F16" s="2">
        <v>359004.65</v>
      </c>
      <c r="I16" s="5">
        <f>D16-E16</f>
        <v>291680</v>
      </c>
    </row>
    <row r="17" spans="1:10" ht="54.75" customHeight="1" x14ac:dyDescent="0.25">
      <c r="A17" s="1" t="s">
        <v>33</v>
      </c>
      <c r="B17" s="3" t="s">
        <v>29</v>
      </c>
      <c r="C17" s="4" t="s">
        <v>34</v>
      </c>
      <c r="D17" s="2">
        <v>5199043.3099999996</v>
      </c>
      <c r="E17" s="2">
        <v>5199043.3099999996</v>
      </c>
      <c r="F17" s="2">
        <v>5199043.3099999996</v>
      </c>
      <c r="I17" s="5"/>
    </row>
    <row r="18" spans="1:10" ht="90.75" customHeight="1" x14ac:dyDescent="0.25">
      <c r="A18" s="1" t="s">
        <v>35</v>
      </c>
      <c r="B18" s="3" t="s">
        <v>36</v>
      </c>
      <c r="C18" s="4" t="s">
        <v>37</v>
      </c>
      <c r="D18" s="2">
        <v>14283445.74</v>
      </c>
      <c r="E18" s="2">
        <v>14283445.74</v>
      </c>
      <c r="F18" s="2">
        <v>14283394.17</v>
      </c>
      <c r="I18" s="5">
        <f>D18-E18</f>
        <v>0</v>
      </c>
    </row>
    <row r="19" spans="1:10" ht="101.25" customHeight="1" x14ac:dyDescent="0.25">
      <c r="A19" s="1" t="s">
        <v>38</v>
      </c>
      <c r="B19" s="3" t="s">
        <v>36</v>
      </c>
      <c r="C19" s="4" t="s">
        <v>39</v>
      </c>
      <c r="D19" s="2">
        <v>19474473.059999999</v>
      </c>
      <c r="E19" s="2">
        <v>19474473.059999999</v>
      </c>
      <c r="F19" s="2">
        <v>19474473.059999999</v>
      </c>
      <c r="I19" s="5">
        <f>D19-E19</f>
        <v>0</v>
      </c>
    </row>
    <row r="20" spans="1:10" ht="54" customHeight="1" x14ac:dyDescent="0.25">
      <c r="A20" s="1" t="s">
        <v>40</v>
      </c>
      <c r="B20" s="3" t="s">
        <v>36</v>
      </c>
      <c r="C20" s="4" t="s">
        <v>41</v>
      </c>
      <c r="D20" s="2">
        <v>45647196.130000003</v>
      </c>
      <c r="E20" s="2">
        <v>45647196.130000003</v>
      </c>
      <c r="F20" s="2">
        <v>45647196.130000003</v>
      </c>
      <c r="I20" s="5"/>
    </row>
    <row r="21" spans="1:10" ht="78.75" customHeight="1" x14ac:dyDescent="0.25">
      <c r="A21" s="1" t="s">
        <v>42</v>
      </c>
      <c r="B21" s="3" t="s">
        <v>43</v>
      </c>
      <c r="C21" s="4" t="s">
        <v>44</v>
      </c>
      <c r="D21" s="2">
        <v>1477736800</v>
      </c>
      <c r="E21" s="2">
        <v>1473204600</v>
      </c>
      <c r="F21" s="2">
        <v>1473204600</v>
      </c>
      <c r="I21" s="5">
        <f t="shared" ref="I21:I34" si="0">D21-E21</f>
        <v>4532200</v>
      </c>
      <c r="J21" s="5"/>
    </row>
    <row r="22" spans="1:10" ht="47.25" customHeight="1" x14ac:dyDescent="0.25">
      <c r="A22" s="1" t="s">
        <v>45</v>
      </c>
      <c r="B22" s="3" t="s">
        <v>46</v>
      </c>
      <c r="C22" s="4" t="s">
        <v>47</v>
      </c>
      <c r="D22" s="2">
        <v>116333486.58</v>
      </c>
      <c r="E22" s="2">
        <v>116333486.58</v>
      </c>
      <c r="F22" s="2">
        <v>105544267.54000001</v>
      </c>
      <c r="I22" s="5">
        <f t="shared" si="0"/>
        <v>0</v>
      </c>
    </row>
    <row r="23" spans="1:10" ht="94.5" customHeight="1" x14ac:dyDescent="0.25">
      <c r="A23" s="1" t="s">
        <v>48</v>
      </c>
      <c r="B23" s="3" t="s">
        <v>17</v>
      </c>
      <c r="C23" s="4" t="s">
        <v>49</v>
      </c>
      <c r="D23" s="2">
        <v>123500000</v>
      </c>
      <c r="E23" s="2">
        <v>123500000</v>
      </c>
      <c r="F23" s="2">
        <v>123500000</v>
      </c>
      <c r="I23" s="5">
        <f t="shared" si="0"/>
        <v>0</v>
      </c>
    </row>
    <row r="24" spans="1:10" ht="117.75" customHeight="1" x14ac:dyDescent="0.25">
      <c r="A24" s="1" t="s">
        <v>50</v>
      </c>
      <c r="B24" s="3" t="s">
        <v>36</v>
      </c>
      <c r="C24" s="4" t="s">
        <v>51</v>
      </c>
      <c r="D24" s="2">
        <v>33355648.449999999</v>
      </c>
      <c r="E24" s="2">
        <v>33355648.449999999</v>
      </c>
      <c r="F24" s="2">
        <v>26035789.210000001</v>
      </c>
      <c r="I24" s="5">
        <f t="shared" si="0"/>
        <v>0</v>
      </c>
    </row>
    <row r="25" spans="1:10" ht="49.5" customHeight="1" x14ac:dyDescent="0.25">
      <c r="A25" s="1" t="s">
        <v>52</v>
      </c>
      <c r="B25" s="3" t="s">
        <v>36</v>
      </c>
      <c r="C25" s="4" t="s">
        <v>53</v>
      </c>
      <c r="D25" s="2">
        <v>2331561.7200000002</v>
      </c>
      <c r="E25" s="2">
        <v>2331561.7200000002</v>
      </c>
      <c r="F25" s="2">
        <v>2331513.75</v>
      </c>
      <c r="I25" s="5">
        <f t="shared" si="0"/>
        <v>0</v>
      </c>
    </row>
    <row r="26" spans="1:10" ht="59.25" customHeight="1" x14ac:dyDescent="0.25">
      <c r="A26" s="1" t="s">
        <v>54</v>
      </c>
      <c r="B26" s="3" t="s">
        <v>36</v>
      </c>
      <c r="C26" s="4" t="s">
        <v>55</v>
      </c>
      <c r="D26" s="2">
        <v>12654108.92</v>
      </c>
      <c r="E26" s="2">
        <v>10630121.140000001</v>
      </c>
      <c r="F26" s="2">
        <v>10630121.140000001</v>
      </c>
      <c r="I26" s="5">
        <f t="shared" si="0"/>
        <v>2023987.7799999993</v>
      </c>
    </row>
    <row r="27" spans="1:10" ht="59.25" customHeight="1" x14ac:dyDescent="0.25">
      <c r="A27" s="1" t="s">
        <v>56</v>
      </c>
      <c r="B27" s="3" t="s">
        <v>36</v>
      </c>
      <c r="C27" s="4" t="s">
        <v>57</v>
      </c>
      <c r="D27" s="2">
        <v>103129700</v>
      </c>
      <c r="E27" s="2">
        <v>103129700</v>
      </c>
      <c r="F27" s="2">
        <v>103129699</v>
      </c>
      <c r="I27" s="5">
        <f t="shared" si="0"/>
        <v>0</v>
      </c>
    </row>
    <row r="28" spans="1:10" ht="59.25" customHeight="1" x14ac:dyDescent="0.25">
      <c r="A28" s="6" t="s">
        <v>58</v>
      </c>
      <c r="B28" s="3" t="s">
        <v>59</v>
      </c>
      <c r="C28" s="4" t="s">
        <v>60</v>
      </c>
      <c r="D28" s="2">
        <v>10800000</v>
      </c>
      <c r="E28" s="2">
        <v>10796930</v>
      </c>
      <c r="F28" s="2">
        <v>10796930</v>
      </c>
      <c r="I28" s="5">
        <f t="shared" si="0"/>
        <v>3070</v>
      </c>
    </row>
    <row r="29" spans="1:10" ht="59.25" customHeight="1" x14ac:dyDescent="0.25">
      <c r="A29" s="6" t="s">
        <v>61</v>
      </c>
      <c r="B29" s="3" t="s">
        <v>10</v>
      </c>
      <c r="C29" s="4" t="s">
        <v>62</v>
      </c>
      <c r="D29" s="2">
        <v>7866000</v>
      </c>
      <c r="E29" s="2">
        <v>7866000</v>
      </c>
      <c r="F29" s="2">
        <v>7866000</v>
      </c>
      <c r="I29" s="5">
        <f t="shared" si="0"/>
        <v>0</v>
      </c>
    </row>
    <row r="30" spans="1:10" ht="59.25" customHeight="1" x14ac:dyDescent="0.25">
      <c r="A30" s="6" t="s">
        <v>63</v>
      </c>
      <c r="B30" s="3" t="s">
        <v>22</v>
      </c>
      <c r="C30" s="3" t="s">
        <v>64</v>
      </c>
      <c r="D30" s="2">
        <v>6602500</v>
      </c>
      <c r="E30" s="2">
        <v>6602500</v>
      </c>
      <c r="F30" s="2">
        <v>6602500</v>
      </c>
      <c r="I30" s="5">
        <f t="shared" si="0"/>
        <v>0</v>
      </c>
    </row>
    <row r="31" spans="1:10" ht="150.75" customHeight="1" x14ac:dyDescent="0.25">
      <c r="A31" s="6" t="s">
        <v>65</v>
      </c>
      <c r="B31" s="3" t="s">
        <v>66</v>
      </c>
      <c r="C31" s="3" t="s">
        <v>67</v>
      </c>
      <c r="D31" s="2">
        <v>100000000</v>
      </c>
      <c r="E31" s="2">
        <v>80000000</v>
      </c>
      <c r="F31" s="2">
        <v>80000000</v>
      </c>
      <c r="I31" s="5">
        <f t="shared" si="0"/>
        <v>20000000</v>
      </c>
      <c r="J31" s="5"/>
    </row>
    <row r="32" spans="1:10" ht="54.75" customHeight="1" x14ac:dyDescent="0.25">
      <c r="A32" s="6" t="s">
        <v>68</v>
      </c>
      <c r="B32" s="3" t="s">
        <v>29</v>
      </c>
      <c r="C32" s="3" t="s">
        <v>69</v>
      </c>
      <c r="D32" s="2">
        <v>1695032</v>
      </c>
      <c r="E32" s="2">
        <v>1695032</v>
      </c>
      <c r="F32" s="2">
        <v>1694783.2</v>
      </c>
      <c r="I32" s="5">
        <f t="shared" si="0"/>
        <v>0</v>
      </c>
    </row>
    <row r="33" spans="1:9" ht="54" customHeight="1" x14ac:dyDescent="0.25">
      <c r="A33" s="6" t="s">
        <v>70</v>
      </c>
      <c r="B33" s="3" t="s">
        <v>10</v>
      </c>
      <c r="C33" s="3" t="s">
        <v>71</v>
      </c>
      <c r="D33" s="2">
        <v>49394000</v>
      </c>
      <c r="E33" s="2">
        <v>49394000</v>
      </c>
      <c r="F33" s="2">
        <v>49080000</v>
      </c>
      <c r="I33" s="5">
        <f t="shared" si="0"/>
        <v>0</v>
      </c>
    </row>
    <row r="34" spans="1:9" ht="67.5" customHeight="1" x14ac:dyDescent="0.25">
      <c r="A34" s="6" t="s">
        <v>72</v>
      </c>
      <c r="B34" s="3" t="s">
        <v>73</v>
      </c>
      <c r="C34" s="3" t="s">
        <v>74</v>
      </c>
      <c r="D34" s="2">
        <v>63420000</v>
      </c>
      <c r="E34" s="2">
        <v>63420000</v>
      </c>
      <c r="F34" s="2">
        <v>63401032.009999998</v>
      </c>
      <c r="I34" s="5">
        <f t="shared" si="0"/>
        <v>0</v>
      </c>
    </row>
    <row r="35" spans="1:9" ht="110.25" customHeight="1" x14ac:dyDescent="0.25">
      <c r="A35" s="6" t="s">
        <v>75</v>
      </c>
      <c r="B35" s="3" t="s">
        <v>36</v>
      </c>
      <c r="C35" s="3" t="s">
        <v>76</v>
      </c>
      <c r="D35" s="2">
        <v>40806349.399999999</v>
      </c>
      <c r="E35" s="2">
        <v>40806349.399999999</v>
      </c>
      <c r="F35" s="2">
        <v>40710387.619999997</v>
      </c>
      <c r="I35" s="5"/>
    </row>
    <row r="36" spans="1:9" ht="102" customHeight="1" x14ac:dyDescent="0.25">
      <c r="A36" s="6" t="s">
        <v>77</v>
      </c>
      <c r="B36" s="3" t="s">
        <v>46</v>
      </c>
      <c r="C36" s="3" t="s">
        <v>78</v>
      </c>
      <c r="D36" s="2">
        <v>183706108.72</v>
      </c>
      <c r="E36" s="2">
        <v>183518434.19999999</v>
      </c>
      <c r="F36" s="2">
        <v>170668573.94</v>
      </c>
      <c r="I36" s="5">
        <f>D36-E36</f>
        <v>187674.52000001073</v>
      </c>
    </row>
    <row r="37" spans="1:9" ht="68.25" customHeight="1" x14ac:dyDescent="0.25">
      <c r="A37" s="6" t="s">
        <v>79</v>
      </c>
      <c r="B37" s="3" t="s">
        <v>10</v>
      </c>
      <c r="C37" s="3" t="s">
        <v>80</v>
      </c>
      <c r="D37" s="2">
        <v>30786000</v>
      </c>
      <c r="E37" s="2">
        <v>30786000</v>
      </c>
      <c r="F37" s="2">
        <v>30786000</v>
      </c>
      <c r="I37" s="5"/>
    </row>
    <row r="38" spans="1:9" ht="95.25" customHeight="1" x14ac:dyDescent="0.25">
      <c r="A38" s="6" t="s">
        <v>81</v>
      </c>
      <c r="B38" s="3" t="s">
        <v>10</v>
      </c>
      <c r="C38" s="3" t="s">
        <v>82</v>
      </c>
      <c r="D38" s="2">
        <v>2678830</v>
      </c>
      <c r="E38" s="2">
        <v>2678830</v>
      </c>
      <c r="F38" s="2">
        <v>1226048.74</v>
      </c>
      <c r="I38" s="5">
        <f t="shared" ref="I38:I44" si="1">D38-E38</f>
        <v>0</v>
      </c>
    </row>
    <row r="39" spans="1:9" ht="78.75" customHeight="1" x14ac:dyDescent="0.25">
      <c r="A39" s="6" t="s">
        <v>83</v>
      </c>
      <c r="B39" s="3" t="s">
        <v>10</v>
      </c>
      <c r="C39" s="3" t="s">
        <v>84</v>
      </c>
      <c r="D39" s="2">
        <v>5139605</v>
      </c>
      <c r="E39" s="2">
        <v>5139605</v>
      </c>
      <c r="F39" s="2">
        <v>2941652.71</v>
      </c>
      <c r="I39" s="5">
        <f t="shared" si="1"/>
        <v>0</v>
      </c>
    </row>
    <row r="40" spans="1:9" ht="47.25" customHeight="1" x14ac:dyDescent="0.25">
      <c r="A40" s="6" t="s">
        <v>85</v>
      </c>
      <c r="B40" s="3" t="s">
        <v>36</v>
      </c>
      <c r="C40" s="3" t="s">
        <v>86</v>
      </c>
      <c r="D40" s="2">
        <v>131019118.41</v>
      </c>
      <c r="E40" s="2">
        <v>131019118.41</v>
      </c>
      <c r="F40" s="2">
        <v>90483698.700000003</v>
      </c>
      <c r="I40" s="5">
        <f t="shared" si="1"/>
        <v>0</v>
      </c>
    </row>
    <row r="41" spans="1:9" ht="87" customHeight="1" x14ac:dyDescent="0.25">
      <c r="A41" s="6" t="s">
        <v>87</v>
      </c>
      <c r="B41" s="3" t="s">
        <v>46</v>
      </c>
      <c r="C41" s="3" t="s">
        <v>88</v>
      </c>
      <c r="D41" s="2">
        <v>73773281.709999993</v>
      </c>
      <c r="E41" s="2">
        <v>73759722.5</v>
      </c>
      <c r="F41" s="2">
        <v>73759722.5</v>
      </c>
      <c r="I41" s="5">
        <f t="shared" si="1"/>
        <v>13559.209999993443</v>
      </c>
    </row>
    <row r="42" spans="1:9" ht="151.5" customHeight="1" x14ac:dyDescent="0.25">
      <c r="A42" s="6" t="s">
        <v>89</v>
      </c>
      <c r="B42" s="3" t="s">
        <v>36</v>
      </c>
      <c r="C42" s="3" t="s">
        <v>90</v>
      </c>
      <c r="D42" s="2">
        <v>48354298.770000003</v>
      </c>
      <c r="E42" s="2">
        <v>44440893.490000002</v>
      </c>
      <c r="F42" s="2">
        <v>44440893.490000002</v>
      </c>
      <c r="I42" s="5">
        <f t="shared" si="1"/>
        <v>3913405.2800000012</v>
      </c>
    </row>
    <row r="43" spans="1:9" ht="47.25" customHeight="1" x14ac:dyDescent="0.25">
      <c r="A43" s="6" t="s">
        <v>91</v>
      </c>
      <c r="B43" s="3" t="s">
        <v>92</v>
      </c>
      <c r="C43" s="3" t="s">
        <v>93</v>
      </c>
      <c r="D43" s="2">
        <v>14826443</v>
      </c>
      <c r="E43" s="2">
        <v>14826443</v>
      </c>
      <c r="F43" s="2">
        <v>14826443</v>
      </c>
      <c r="I43" s="5">
        <f t="shared" si="1"/>
        <v>0</v>
      </c>
    </row>
    <row r="44" spans="1:9" ht="63" customHeight="1" x14ac:dyDescent="0.25">
      <c r="A44" s="6" t="s">
        <v>94</v>
      </c>
      <c r="B44" s="3" t="s">
        <v>46</v>
      </c>
      <c r="C44" s="3" t="s">
        <v>95</v>
      </c>
      <c r="D44" s="2">
        <v>11149000</v>
      </c>
      <c r="E44" s="2">
        <v>11149000</v>
      </c>
      <c r="F44" s="2">
        <v>11149000</v>
      </c>
      <c r="I44" s="5">
        <f t="shared" si="1"/>
        <v>0</v>
      </c>
    </row>
    <row r="45" spans="1:9" ht="63" customHeight="1" x14ac:dyDescent="0.25">
      <c r="A45" s="6" t="s">
        <v>96</v>
      </c>
      <c r="B45" s="3" t="s">
        <v>97</v>
      </c>
      <c r="C45" s="3" t="s">
        <v>98</v>
      </c>
      <c r="D45" s="2">
        <v>4318538.83</v>
      </c>
      <c r="E45" s="2">
        <v>4318538.83</v>
      </c>
      <c r="F45" s="2">
        <v>4318538.83</v>
      </c>
      <c r="I45" s="5"/>
    </row>
    <row r="46" spans="1:9" ht="51.75" customHeight="1" x14ac:dyDescent="0.25">
      <c r="A46" s="6" t="s">
        <v>99</v>
      </c>
      <c r="B46" s="3" t="s">
        <v>17</v>
      </c>
      <c r="C46" s="3" t="s">
        <v>100</v>
      </c>
      <c r="D46" s="2">
        <v>71867000</v>
      </c>
      <c r="E46" s="2">
        <v>71867000</v>
      </c>
      <c r="F46" s="2">
        <v>54648412.090000004</v>
      </c>
      <c r="I46" s="5">
        <f t="shared" ref="I46:I54" si="2">D46-E46</f>
        <v>0</v>
      </c>
    </row>
    <row r="47" spans="1:9" ht="63" customHeight="1" x14ac:dyDescent="0.25">
      <c r="A47" s="6" t="s">
        <v>101</v>
      </c>
      <c r="B47" s="3" t="s">
        <v>97</v>
      </c>
      <c r="C47" s="3" t="s">
        <v>102</v>
      </c>
      <c r="D47" s="2">
        <v>311788.75</v>
      </c>
      <c r="E47" s="2">
        <v>311788.75</v>
      </c>
      <c r="F47" s="2">
        <v>311788.75</v>
      </c>
      <c r="I47" s="5">
        <f t="shared" si="2"/>
        <v>0</v>
      </c>
    </row>
    <row r="48" spans="1:9" ht="63" customHeight="1" x14ac:dyDescent="0.25">
      <c r="A48" s="6" t="s">
        <v>103</v>
      </c>
      <c r="B48" s="3" t="s">
        <v>17</v>
      </c>
      <c r="C48" s="4" t="s">
        <v>104</v>
      </c>
      <c r="D48" s="2">
        <v>404900</v>
      </c>
      <c r="E48" s="2">
        <v>404900</v>
      </c>
      <c r="F48" s="2">
        <v>50050</v>
      </c>
      <c r="I48" s="5">
        <f t="shared" si="2"/>
        <v>0</v>
      </c>
    </row>
    <row r="49" spans="1:10" ht="89.25" customHeight="1" x14ac:dyDescent="0.25">
      <c r="A49" s="6" t="s">
        <v>105</v>
      </c>
      <c r="B49" s="3" t="s">
        <v>36</v>
      </c>
      <c r="C49" s="3" t="s">
        <v>106</v>
      </c>
      <c r="D49" s="2">
        <v>18781035.739999998</v>
      </c>
      <c r="E49" s="2">
        <v>15586309.08</v>
      </c>
      <c r="F49" s="2">
        <v>15586309.08</v>
      </c>
      <c r="I49" s="5">
        <f t="shared" si="2"/>
        <v>3194726.6599999983</v>
      </c>
    </row>
    <row r="50" spans="1:10" ht="62.25" customHeight="1" x14ac:dyDescent="0.25">
      <c r="A50" s="6" t="s">
        <v>107</v>
      </c>
      <c r="B50" s="3" t="s">
        <v>17</v>
      </c>
      <c r="C50" s="3" t="s">
        <v>108</v>
      </c>
      <c r="D50" s="2">
        <v>14311500</v>
      </c>
      <c r="E50" s="2">
        <v>14311500</v>
      </c>
      <c r="F50" s="2">
        <v>14311500</v>
      </c>
      <c r="I50" s="5">
        <f t="shared" si="2"/>
        <v>0</v>
      </c>
    </row>
    <row r="51" spans="1:10" ht="66.75" customHeight="1" x14ac:dyDescent="0.25">
      <c r="A51" s="6" t="s">
        <v>109</v>
      </c>
      <c r="B51" s="3" t="s">
        <v>97</v>
      </c>
      <c r="C51" s="4" t="s">
        <v>110</v>
      </c>
      <c r="D51" s="2">
        <v>684547.2</v>
      </c>
      <c r="E51" s="2">
        <v>684547.2</v>
      </c>
      <c r="F51" s="2">
        <v>684547.2</v>
      </c>
      <c r="I51" s="5">
        <f t="shared" si="2"/>
        <v>0</v>
      </c>
      <c r="J51" s="5"/>
    </row>
    <row r="52" spans="1:10" ht="75" customHeight="1" x14ac:dyDescent="0.25">
      <c r="A52" s="6" t="s">
        <v>111</v>
      </c>
      <c r="B52" s="3" t="s">
        <v>36</v>
      </c>
      <c r="C52" s="4" t="s">
        <v>112</v>
      </c>
      <c r="D52" s="2">
        <v>8473392</v>
      </c>
      <c r="E52" s="2">
        <v>8473392</v>
      </c>
      <c r="F52" s="2">
        <v>8473392</v>
      </c>
      <c r="I52" s="5">
        <f t="shared" si="2"/>
        <v>0</v>
      </c>
    </row>
    <row r="53" spans="1:10" ht="128.25" customHeight="1" x14ac:dyDescent="0.25">
      <c r="A53" s="6" t="s">
        <v>113</v>
      </c>
      <c r="B53" s="3" t="s">
        <v>59</v>
      </c>
      <c r="C53" s="4" t="s">
        <v>114</v>
      </c>
      <c r="D53" s="2">
        <v>795630</v>
      </c>
      <c r="E53" s="2">
        <v>338030</v>
      </c>
      <c r="F53" s="2">
        <v>338030</v>
      </c>
      <c r="I53" s="5">
        <f t="shared" si="2"/>
        <v>457600</v>
      </c>
    </row>
    <row r="54" spans="1:10" ht="86.25" customHeight="1" x14ac:dyDescent="0.25">
      <c r="A54" s="6" t="s">
        <v>115</v>
      </c>
      <c r="B54" s="3" t="s">
        <v>22</v>
      </c>
      <c r="C54" s="4" t="s">
        <v>116</v>
      </c>
      <c r="D54" s="2">
        <v>8693342.2699999996</v>
      </c>
      <c r="E54" s="2">
        <v>8693342.2699999996</v>
      </c>
      <c r="F54" s="2">
        <v>8693342.2699999996</v>
      </c>
      <c r="I54" s="5">
        <f t="shared" si="2"/>
        <v>0</v>
      </c>
    </row>
    <row r="55" spans="1:10" ht="70.5" customHeight="1" x14ac:dyDescent="0.25">
      <c r="A55" s="6" t="s">
        <v>117</v>
      </c>
      <c r="B55" s="3" t="s">
        <v>10</v>
      </c>
      <c r="C55" s="4" t="s">
        <v>118</v>
      </c>
      <c r="D55" s="2">
        <v>9270008</v>
      </c>
      <c r="E55" s="2">
        <v>9270008</v>
      </c>
      <c r="F55" s="2">
        <v>9183351.2799999993</v>
      </c>
      <c r="I55" s="5"/>
    </row>
    <row r="56" spans="1:10" ht="85.5" customHeight="1" x14ac:dyDescent="0.25">
      <c r="A56" s="6" t="s">
        <v>119</v>
      </c>
      <c r="B56" s="3" t="s">
        <v>36</v>
      </c>
      <c r="C56" s="4" t="s">
        <v>120</v>
      </c>
      <c r="D56" s="2">
        <v>27348056.140000001</v>
      </c>
      <c r="E56" s="2">
        <v>20745965.440000001</v>
      </c>
      <c r="F56" s="2">
        <v>20745965.440000001</v>
      </c>
      <c r="I56" s="5"/>
    </row>
    <row r="57" spans="1:10" ht="47.25" customHeight="1" x14ac:dyDescent="0.25">
      <c r="A57" s="6" t="s">
        <v>121</v>
      </c>
      <c r="B57" s="3" t="s">
        <v>10</v>
      </c>
      <c r="C57" s="4" t="s">
        <v>122</v>
      </c>
      <c r="D57" s="2">
        <v>4998120</v>
      </c>
      <c r="E57" s="2">
        <v>4998120</v>
      </c>
      <c r="F57" s="2">
        <v>4910985.9400000004</v>
      </c>
      <c r="I57" s="5">
        <f>D57-E57</f>
        <v>0</v>
      </c>
    </row>
    <row r="58" spans="1:10" ht="68.25" customHeight="1" x14ac:dyDescent="0.25">
      <c r="A58" s="6" t="s">
        <v>123</v>
      </c>
      <c r="B58" s="3" t="s">
        <v>17</v>
      </c>
      <c r="C58" s="4" t="s">
        <v>124</v>
      </c>
      <c r="D58" s="2">
        <v>29988000</v>
      </c>
      <c r="E58" s="2">
        <v>29988000</v>
      </c>
      <c r="F58" s="2">
        <v>29179500</v>
      </c>
      <c r="I58" s="5"/>
    </row>
    <row r="59" spans="1:10" ht="57" customHeight="1" x14ac:dyDescent="0.25">
      <c r="A59" s="6" t="s">
        <v>125</v>
      </c>
      <c r="B59" s="3" t="s">
        <v>36</v>
      </c>
      <c r="C59" s="4" t="s">
        <v>126</v>
      </c>
      <c r="D59" s="2">
        <v>19464053.699999999</v>
      </c>
      <c r="E59" s="2">
        <v>19464053.699999999</v>
      </c>
      <c r="F59" s="2">
        <v>19464053.699999999</v>
      </c>
      <c r="I59" s="5"/>
    </row>
    <row r="60" spans="1:10" ht="78.75" customHeight="1" x14ac:dyDescent="0.25">
      <c r="A60" s="6" t="s">
        <v>127</v>
      </c>
      <c r="B60" s="3" t="s">
        <v>36</v>
      </c>
      <c r="C60" s="4" t="s">
        <v>128</v>
      </c>
      <c r="D60" s="2">
        <v>30989660.190000001</v>
      </c>
      <c r="E60" s="2">
        <v>30989660.190000001</v>
      </c>
      <c r="F60" s="2">
        <v>30989660.190000001</v>
      </c>
      <c r="I60" s="5">
        <f>D60-E60</f>
        <v>0</v>
      </c>
    </row>
    <row r="61" spans="1:10" ht="70.5" customHeight="1" x14ac:dyDescent="0.25">
      <c r="A61" s="6" t="s">
        <v>129</v>
      </c>
      <c r="B61" s="3" t="s">
        <v>73</v>
      </c>
      <c r="C61" s="4" t="s">
        <v>130</v>
      </c>
      <c r="D61" s="2">
        <v>2698094.52</v>
      </c>
      <c r="E61" s="2">
        <v>2698094.52</v>
      </c>
      <c r="F61" s="2">
        <v>2696963</v>
      </c>
      <c r="I61" s="5">
        <f>D61-E61</f>
        <v>0</v>
      </c>
    </row>
    <row r="62" spans="1:10" ht="81" customHeight="1" x14ac:dyDescent="0.25">
      <c r="A62" s="6" t="s">
        <v>131</v>
      </c>
      <c r="B62" s="3" t="s">
        <v>10</v>
      </c>
      <c r="C62" s="4" t="s">
        <v>132</v>
      </c>
      <c r="D62" s="2">
        <v>21465272.219999999</v>
      </c>
      <c r="E62" s="2">
        <v>21465272.219999999</v>
      </c>
      <c r="F62" s="2">
        <v>13311377.539999999</v>
      </c>
      <c r="I62" s="5"/>
    </row>
    <row r="63" spans="1:10" ht="66" customHeight="1" x14ac:dyDescent="0.25">
      <c r="A63" s="6" t="s">
        <v>133</v>
      </c>
      <c r="B63" s="3" t="s">
        <v>43</v>
      </c>
      <c r="C63" s="4" t="s">
        <v>134</v>
      </c>
      <c r="D63" s="2">
        <v>726000</v>
      </c>
      <c r="E63" s="2">
        <v>660000</v>
      </c>
      <c r="F63" s="2">
        <v>660000</v>
      </c>
      <c r="I63" s="5"/>
    </row>
    <row r="64" spans="1:10" ht="86.25" customHeight="1" x14ac:dyDescent="0.25">
      <c r="A64" s="6" t="s">
        <v>135</v>
      </c>
      <c r="B64" s="3" t="s">
        <v>36</v>
      </c>
      <c r="C64" s="4" t="s">
        <v>136</v>
      </c>
      <c r="D64" s="2">
        <v>30144483.129999999</v>
      </c>
      <c r="E64" s="2">
        <v>29738439.219999999</v>
      </c>
      <c r="F64" s="2">
        <v>29738439.219999999</v>
      </c>
      <c r="G64" s="16"/>
      <c r="I64" s="5"/>
    </row>
    <row r="65" spans="1:9" ht="65.25" customHeight="1" x14ac:dyDescent="0.25">
      <c r="A65" s="6" t="s">
        <v>137</v>
      </c>
      <c r="B65" s="3" t="s">
        <v>73</v>
      </c>
      <c r="C65" s="4" t="s">
        <v>138</v>
      </c>
      <c r="D65" s="2">
        <v>2335349.61</v>
      </c>
      <c r="E65" s="2">
        <v>2335349.61</v>
      </c>
      <c r="F65" s="2">
        <v>2334967</v>
      </c>
      <c r="I65" s="5"/>
    </row>
    <row r="66" spans="1:9" ht="84" customHeight="1" x14ac:dyDescent="0.25">
      <c r="A66" s="6" t="s">
        <v>139</v>
      </c>
      <c r="B66" s="3" t="s">
        <v>36</v>
      </c>
      <c r="C66" s="4" t="s">
        <v>140</v>
      </c>
      <c r="D66" s="2">
        <v>48850634</v>
      </c>
      <c r="E66" s="2">
        <v>48850634</v>
      </c>
      <c r="F66" s="2">
        <v>48850634</v>
      </c>
      <c r="G66" s="8"/>
      <c r="I66" s="5">
        <f>D66-E66</f>
        <v>0</v>
      </c>
    </row>
    <row r="67" spans="1:9" ht="51.75" customHeight="1" x14ac:dyDescent="0.25">
      <c r="A67" s="6" t="s">
        <v>141</v>
      </c>
      <c r="B67" s="3" t="s">
        <v>29</v>
      </c>
      <c r="C67" s="4" t="s">
        <v>142</v>
      </c>
      <c r="D67" s="2">
        <v>64624082.479999997</v>
      </c>
      <c r="E67" s="2">
        <v>54899584.119999997</v>
      </c>
      <c r="F67" s="2">
        <v>54899584.119999997</v>
      </c>
      <c r="I67" s="5">
        <f>D67-E67</f>
        <v>9724498.3599999994</v>
      </c>
    </row>
    <row r="68" spans="1:9" ht="120.75" customHeight="1" x14ac:dyDescent="0.25">
      <c r="A68" s="1" t="s">
        <v>143</v>
      </c>
      <c r="B68" s="3" t="s">
        <v>46</v>
      </c>
      <c r="C68" s="3" t="s">
        <v>144</v>
      </c>
      <c r="D68" s="2">
        <v>40410268.229999997</v>
      </c>
      <c r="E68" s="2">
        <v>40072884.079999998</v>
      </c>
      <c r="F68" s="2">
        <v>40072884.079999998</v>
      </c>
      <c r="I68" s="5"/>
    </row>
    <row r="69" spans="1:9" ht="152.25" customHeight="1" x14ac:dyDescent="0.25">
      <c r="A69" s="1" t="s">
        <v>145</v>
      </c>
      <c r="B69" s="3" t="s">
        <v>59</v>
      </c>
      <c r="C69" s="3" t="s">
        <v>146</v>
      </c>
      <c r="D69" s="2">
        <v>2220634</v>
      </c>
      <c r="E69" s="2">
        <v>2150634</v>
      </c>
      <c r="F69" s="2">
        <v>2150634</v>
      </c>
      <c r="I69" s="5"/>
    </row>
    <row r="70" spans="1:9" ht="91.5" customHeight="1" x14ac:dyDescent="0.25">
      <c r="A70" s="1" t="s">
        <v>147</v>
      </c>
      <c r="B70" s="3" t="s">
        <v>36</v>
      </c>
      <c r="C70" s="3" t="s">
        <v>148</v>
      </c>
      <c r="D70" s="2">
        <v>16662308.949999999</v>
      </c>
      <c r="E70" s="2">
        <v>12392718.630000001</v>
      </c>
      <c r="F70" s="2">
        <v>12392718.630000001</v>
      </c>
      <c r="G70" s="16"/>
      <c r="I70" s="5"/>
    </row>
    <row r="71" spans="1:9" ht="118.5" customHeight="1" x14ac:dyDescent="0.25">
      <c r="A71" s="1" t="s">
        <v>149</v>
      </c>
      <c r="B71" s="3" t="s">
        <v>10</v>
      </c>
      <c r="C71" s="3" t="s">
        <v>150</v>
      </c>
      <c r="D71" s="9">
        <v>36093780</v>
      </c>
      <c r="E71" s="9">
        <v>36093780</v>
      </c>
      <c r="F71" s="9">
        <v>34447899.399999999</v>
      </c>
      <c r="I71" s="5">
        <f>D71-E71</f>
        <v>0</v>
      </c>
    </row>
    <row r="72" spans="1:9" ht="75.75" customHeight="1" x14ac:dyDescent="0.25">
      <c r="A72" s="3" t="s">
        <v>151</v>
      </c>
      <c r="B72" s="3" t="s">
        <v>10</v>
      </c>
      <c r="C72" s="17" t="s">
        <v>152</v>
      </c>
      <c r="D72" s="2">
        <v>5339333</v>
      </c>
      <c r="E72" s="2">
        <v>5339333</v>
      </c>
      <c r="F72" s="2">
        <v>5339333</v>
      </c>
      <c r="I72" s="5"/>
    </row>
    <row r="73" spans="1:9" ht="112.5" customHeight="1" x14ac:dyDescent="0.25">
      <c r="A73" s="1" t="s">
        <v>153</v>
      </c>
      <c r="B73" s="3" t="s">
        <v>154</v>
      </c>
      <c r="C73" s="3" t="s">
        <v>155</v>
      </c>
      <c r="D73" s="10">
        <v>5078020.9000000004</v>
      </c>
      <c r="E73" s="10">
        <v>5078020.9000000004</v>
      </c>
      <c r="F73" s="10">
        <v>5078020.9000000004</v>
      </c>
      <c r="I73" s="5"/>
    </row>
    <row r="74" spans="1:9" ht="100.5" customHeight="1" x14ac:dyDescent="0.25">
      <c r="A74" s="1" t="s">
        <v>156</v>
      </c>
      <c r="B74" s="3" t="s">
        <v>36</v>
      </c>
      <c r="C74" s="3" t="s">
        <v>157</v>
      </c>
      <c r="D74" s="2">
        <v>22517345.289999999</v>
      </c>
      <c r="E74" s="2">
        <v>17591269</v>
      </c>
      <c r="F74" s="2">
        <v>17591269</v>
      </c>
      <c r="I74" s="5"/>
    </row>
    <row r="75" spans="1:9" ht="55.5" customHeight="1" x14ac:dyDescent="0.25">
      <c r="A75" s="1" t="s">
        <v>158</v>
      </c>
      <c r="B75" s="3" t="s">
        <v>36</v>
      </c>
      <c r="C75" s="3" t="s">
        <v>159</v>
      </c>
      <c r="D75" s="2">
        <v>8028346.2300000004</v>
      </c>
      <c r="E75" s="2">
        <v>8028346.2300000004</v>
      </c>
      <c r="F75" s="2">
        <v>8028346.2300000004</v>
      </c>
      <c r="I75" s="5"/>
    </row>
    <row r="76" spans="1:9" ht="47.25" customHeight="1" x14ac:dyDescent="0.25">
      <c r="A76" s="1" t="s">
        <v>160</v>
      </c>
      <c r="B76" s="3" t="s">
        <v>22</v>
      </c>
      <c r="C76" s="3" t="s">
        <v>161</v>
      </c>
      <c r="D76" s="2">
        <v>180490</v>
      </c>
      <c r="E76" s="2">
        <v>180490</v>
      </c>
      <c r="F76" s="2">
        <v>180490</v>
      </c>
      <c r="I76" s="5"/>
    </row>
    <row r="77" spans="1:9" ht="132.75" customHeight="1" x14ac:dyDescent="0.25">
      <c r="A77" s="1" t="s">
        <v>162</v>
      </c>
      <c r="B77" s="3" t="s">
        <v>59</v>
      </c>
      <c r="C77" s="3" t="s">
        <v>114</v>
      </c>
      <c r="D77" s="2">
        <v>2144904.34</v>
      </c>
      <c r="E77" s="2">
        <v>1038804.34</v>
      </c>
      <c r="F77" s="2">
        <v>1038804.34</v>
      </c>
      <c r="I77" s="5"/>
    </row>
    <row r="78" spans="1:9" ht="107.25" customHeight="1" x14ac:dyDescent="0.25">
      <c r="A78" s="1" t="s">
        <v>163</v>
      </c>
      <c r="B78" s="3" t="s">
        <v>73</v>
      </c>
      <c r="C78" s="3" t="s">
        <v>164</v>
      </c>
      <c r="D78" s="2">
        <v>1661012.03</v>
      </c>
      <c r="E78" s="2">
        <v>1661012.03</v>
      </c>
      <c r="F78" s="2">
        <v>1661012.03</v>
      </c>
      <c r="I78" s="5"/>
    </row>
    <row r="79" spans="1:9" ht="97.5" customHeight="1" x14ac:dyDescent="0.25">
      <c r="A79" s="1" t="s">
        <v>165</v>
      </c>
      <c r="B79" s="3" t="s">
        <v>36</v>
      </c>
      <c r="C79" s="3" t="s">
        <v>166</v>
      </c>
      <c r="D79" s="2">
        <v>5786195.2400000002</v>
      </c>
      <c r="E79" s="2">
        <v>4074785.38</v>
      </c>
      <c r="F79" s="2">
        <v>4074785.38</v>
      </c>
      <c r="I79" s="5"/>
    </row>
    <row r="80" spans="1:9" ht="66" customHeight="1" x14ac:dyDescent="0.25">
      <c r="A80" s="1" t="s">
        <v>167</v>
      </c>
      <c r="B80" s="3" t="s">
        <v>22</v>
      </c>
      <c r="C80" s="3" t="s">
        <v>168</v>
      </c>
      <c r="D80" s="2">
        <v>8381310.2400000002</v>
      </c>
      <c r="E80" s="2">
        <v>8381310.2400000002</v>
      </c>
      <c r="F80" s="2">
        <v>8381310.2400000002</v>
      </c>
      <c r="I80" s="5"/>
    </row>
    <row r="81" spans="1:10" ht="47.25" customHeight="1" x14ac:dyDescent="0.25">
      <c r="A81" s="1" t="s">
        <v>169</v>
      </c>
      <c r="B81" s="3" t="s">
        <v>7</v>
      </c>
      <c r="C81" s="3" t="s">
        <v>170</v>
      </c>
      <c r="D81" s="2">
        <v>12000000</v>
      </c>
      <c r="E81" s="2">
        <f>12000000-2054309.91</f>
        <v>9945690.0899999999</v>
      </c>
      <c r="F81" s="2">
        <f>12000000-2054309.91</f>
        <v>9945690.0899999999</v>
      </c>
      <c r="I81" s="5">
        <f>D81-E81</f>
        <v>2054309.9100000001</v>
      </c>
    </row>
    <row r="82" spans="1:10" ht="60" customHeight="1" x14ac:dyDescent="0.25">
      <c r="A82" s="1" t="s">
        <v>171</v>
      </c>
      <c r="B82" s="3" t="s">
        <v>10</v>
      </c>
      <c r="C82" s="3" t="s">
        <v>172</v>
      </c>
      <c r="D82" s="2">
        <v>23206383</v>
      </c>
      <c r="E82" s="2">
        <v>23206383</v>
      </c>
      <c r="F82" s="2">
        <v>18756692.800000001</v>
      </c>
      <c r="H82" s="5"/>
      <c r="I82" s="5">
        <f>D82-E82</f>
        <v>0</v>
      </c>
      <c r="J82" s="5"/>
    </row>
    <row r="83" spans="1:10" ht="54" customHeight="1" x14ac:dyDescent="0.25">
      <c r="A83" s="1" t="s">
        <v>173</v>
      </c>
      <c r="B83" s="3" t="s">
        <v>92</v>
      </c>
      <c r="C83" s="3" t="s">
        <v>174</v>
      </c>
      <c r="D83" s="2">
        <v>4810800</v>
      </c>
      <c r="E83" s="2">
        <v>4810800</v>
      </c>
      <c r="F83" s="2">
        <v>4810800</v>
      </c>
      <c r="I83" s="5"/>
    </row>
    <row r="84" spans="1:10" ht="93" customHeight="1" x14ac:dyDescent="0.25">
      <c r="A84" s="1" t="s">
        <v>175</v>
      </c>
      <c r="B84" s="3" t="s">
        <v>36</v>
      </c>
      <c r="C84" s="3" t="s">
        <v>176</v>
      </c>
      <c r="D84" s="2">
        <v>1618784.53</v>
      </c>
      <c r="E84" s="2">
        <v>1390786.71</v>
      </c>
      <c r="F84" s="2">
        <v>1390786.71</v>
      </c>
      <c r="I84" s="5">
        <f>D84-E84</f>
        <v>227997.82000000007</v>
      </c>
    </row>
    <row r="85" spans="1:10" ht="99" customHeight="1" x14ac:dyDescent="0.25">
      <c r="A85" s="1" t="s">
        <v>177</v>
      </c>
      <c r="B85" s="3" t="s">
        <v>36</v>
      </c>
      <c r="C85" s="3" t="s">
        <v>178</v>
      </c>
      <c r="D85" s="2">
        <v>18669677.84</v>
      </c>
      <c r="E85" s="2">
        <v>5487600.1299999999</v>
      </c>
      <c r="F85" s="2">
        <v>5487600.1299999999</v>
      </c>
      <c r="I85" s="5"/>
    </row>
    <row r="86" spans="1:10" ht="63" customHeight="1" x14ac:dyDescent="0.25">
      <c r="A86" s="1" t="s">
        <v>179</v>
      </c>
      <c r="B86" s="3" t="s">
        <v>97</v>
      </c>
      <c r="C86" s="3" t="s">
        <v>180</v>
      </c>
      <c r="D86" s="2">
        <v>370681.45</v>
      </c>
      <c r="E86" s="2">
        <v>370681.45</v>
      </c>
      <c r="F86" s="2">
        <v>370681.45</v>
      </c>
      <c r="I86" s="5">
        <f>D86-E86</f>
        <v>0</v>
      </c>
    </row>
    <row r="87" spans="1:10" ht="61.5" customHeight="1" x14ac:dyDescent="0.25">
      <c r="A87" s="1" t="s">
        <v>181</v>
      </c>
      <c r="B87" s="3" t="s">
        <v>29</v>
      </c>
      <c r="C87" s="3" t="s">
        <v>182</v>
      </c>
      <c r="D87" s="2">
        <v>3000000</v>
      </c>
      <c r="E87" s="2">
        <v>3000000</v>
      </c>
      <c r="F87" s="2">
        <v>3000000</v>
      </c>
      <c r="I87" s="5">
        <f>D87-E87</f>
        <v>0</v>
      </c>
      <c r="J87" s="5"/>
    </row>
    <row r="88" spans="1:10" ht="132" customHeight="1" x14ac:dyDescent="0.25">
      <c r="A88" s="1" t="s">
        <v>183</v>
      </c>
      <c r="B88" s="3" t="s">
        <v>59</v>
      </c>
      <c r="C88" s="3" t="s">
        <v>114</v>
      </c>
      <c r="D88" s="2">
        <v>3339808.89</v>
      </c>
      <c r="E88" s="2">
        <v>1688308.89</v>
      </c>
      <c r="F88" s="2">
        <v>1688308.89</v>
      </c>
      <c r="I88" s="5">
        <f>D88-E88</f>
        <v>1651500.0000000002</v>
      </c>
    </row>
    <row r="89" spans="1:10" ht="62.25" customHeight="1" x14ac:dyDescent="0.25">
      <c r="A89" s="1" t="s">
        <v>184</v>
      </c>
      <c r="B89" s="3" t="s">
        <v>17</v>
      </c>
      <c r="C89" s="3" t="s">
        <v>49</v>
      </c>
      <c r="D89" s="2">
        <v>123500000</v>
      </c>
      <c r="E89" s="2">
        <v>123500000</v>
      </c>
      <c r="F89" s="2">
        <v>123300000</v>
      </c>
      <c r="I89" s="5">
        <f>D89-E89</f>
        <v>0</v>
      </c>
      <c r="J89" s="5"/>
    </row>
    <row r="90" spans="1:10" ht="55.5" customHeight="1" x14ac:dyDescent="0.25">
      <c r="A90" s="1" t="s">
        <v>185</v>
      </c>
      <c r="B90" s="3" t="s">
        <v>17</v>
      </c>
      <c r="C90" s="3" t="s">
        <v>186</v>
      </c>
      <c r="D90" s="2">
        <v>130000000</v>
      </c>
      <c r="E90" s="2">
        <v>130000000</v>
      </c>
      <c r="F90" s="2">
        <v>130000000</v>
      </c>
      <c r="I90" s="5">
        <f>D90-E90</f>
        <v>0</v>
      </c>
    </row>
    <row r="91" spans="1:10" ht="55.5" customHeight="1" x14ac:dyDescent="0.25">
      <c r="A91" s="1" t="s">
        <v>187</v>
      </c>
      <c r="B91" s="3" t="s">
        <v>36</v>
      </c>
      <c r="C91" s="3" t="s">
        <v>159</v>
      </c>
      <c r="D91" s="2">
        <v>127860.93</v>
      </c>
      <c r="E91" s="2">
        <v>127860.93</v>
      </c>
      <c r="F91" s="2">
        <v>127860.93</v>
      </c>
      <c r="I91" s="5"/>
    </row>
    <row r="92" spans="1:10" ht="54" customHeight="1" x14ac:dyDescent="0.25">
      <c r="A92" s="1" t="s">
        <v>188</v>
      </c>
      <c r="B92" s="3" t="s">
        <v>17</v>
      </c>
      <c r="C92" s="3" t="s">
        <v>189</v>
      </c>
      <c r="D92" s="2">
        <v>18000000</v>
      </c>
      <c r="E92" s="2">
        <v>18000000</v>
      </c>
      <c r="F92" s="2">
        <v>15251553.369999999</v>
      </c>
      <c r="I92" s="5">
        <f>D92-E92</f>
        <v>0</v>
      </c>
    </row>
    <row r="93" spans="1:10" ht="52.5" customHeight="1" x14ac:dyDescent="0.25">
      <c r="A93" s="1" t="s">
        <v>190</v>
      </c>
      <c r="B93" s="3" t="s">
        <v>46</v>
      </c>
      <c r="C93" s="3" t="s">
        <v>191</v>
      </c>
      <c r="D93" s="2">
        <v>3105320</v>
      </c>
      <c r="E93" s="2">
        <v>2891904.12</v>
      </c>
      <c r="F93" s="2">
        <v>2891904.12</v>
      </c>
      <c r="I93" s="5">
        <f>D93-E93</f>
        <v>213415.87999999989</v>
      </c>
    </row>
    <row r="94" spans="1:10" ht="55.5" customHeight="1" x14ac:dyDescent="0.25">
      <c r="A94" s="1" t="s">
        <v>192</v>
      </c>
      <c r="B94" s="3" t="s">
        <v>10</v>
      </c>
      <c r="C94" s="3" t="s">
        <v>193</v>
      </c>
      <c r="D94" s="2">
        <v>3163498.5</v>
      </c>
      <c r="E94" s="2">
        <v>3163498.5</v>
      </c>
      <c r="F94" s="2">
        <v>3163498.5</v>
      </c>
      <c r="I94" s="5">
        <f>D94-E94</f>
        <v>0</v>
      </c>
    </row>
    <row r="95" spans="1:10" ht="120" customHeight="1" x14ac:dyDescent="0.25">
      <c r="A95" s="1" t="s">
        <v>194</v>
      </c>
      <c r="B95" s="3" t="s">
        <v>59</v>
      </c>
      <c r="C95" s="3" t="s">
        <v>195</v>
      </c>
      <c r="D95" s="2">
        <v>2960222.52</v>
      </c>
      <c r="E95" s="2">
        <v>1534522.52</v>
      </c>
      <c r="F95" s="2">
        <v>1534522.52</v>
      </c>
      <c r="I95" s="5">
        <f>D95-E95</f>
        <v>1425700</v>
      </c>
    </row>
    <row r="96" spans="1:10" ht="128.25" customHeight="1" x14ac:dyDescent="0.25">
      <c r="A96" s="1" t="s">
        <v>196</v>
      </c>
      <c r="B96" s="3" t="s">
        <v>59</v>
      </c>
      <c r="C96" s="3" t="s">
        <v>195</v>
      </c>
      <c r="D96" s="2">
        <v>6265106.5499999998</v>
      </c>
      <c r="E96" s="2">
        <v>3190078</v>
      </c>
      <c r="F96" s="2">
        <v>3190078</v>
      </c>
      <c r="I96" s="5"/>
    </row>
    <row r="97" spans="1:9" ht="60.75" customHeight="1" x14ac:dyDescent="0.25">
      <c r="A97" s="1" t="s">
        <v>197</v>
      </c>
      <c r="B97" s="3" t="s">
        <v>36</v>
      </c>
      <c r="C97" s="4" t="s">
        <v>159</v>
      </c>
      <c r="D97" s="2">
        <v>21793645.120000001</v>
      </c>
      <c r="E97" s="2">
        <v>21793645.120000001</v>
      </c>
      <c r="F97" s="2">
        <v>21793645.120000001</v>
      </c>
      <c r="I97" s="5"/>
    </row>
    <row r="98" spans="1:9" ht="55.5" customHeight="1" x14ac:dyDescent="0.25">
      <c r="A98" s="1" t="s">
        <v>198</v>
      </c>
      <c r="B98" s="3" t="s">
        <v>22</v>
      </c>
      <c r="C98" s="4" t="s">
        <v>199</v>
      </c>
      <c r="D98" s="2">
        <v>3013162</v>
      </c>
      <c r="E98" s="2">
        <v>3013162</v>
      </c>
      <c r="F98" s="2">
        <v>3013162</v>
      </c>
      <c r="I98" s="5">
        <f t="shared" ref="I98:I103" si="3">D98-E98</f>
        <v>0</v>
      </c>
    </row>
    <row r="99" spans="1:9" ht="122.25" customHeight="1" x14ac:dyDescent="0.25">
      <c r="A99" s="1" t="s">
        <v>200</v>
      </c>
      <c r="B99" s="3" t="s">
        <v>59</v>
      </c>
      <c r="C99" s="3" t="s">
        <v>195</v>
      </c>
      <c r="D99" s="2">
        <v>6570147</v>
      </c>
      <c r="E99" s="2">
        <v>6570147</v>
      </c>
      <c r="F99" s="2">
        <v>6570147</v>
      </c>
      <c r="I99" s="5">
        <f t="shared" si="3"/>
        <v>0</v>
      </c>
    </row>
    <row r="100" spans="1:9" ht="88.5" customHeight="1" x14ac:dyDescent="0.25">
      <c r="A100" s="1" t="s">
        <v>201</v>
      </c>
      <c r="B100" s="3" t="s">
        <v>10</v>
      </c>
      <c r="C100" s="3" t="s">
        <v>202</v>
      </c>
      <c r="D100" s="2">
        <v>26436912</v>
      </c>
      <c r="E100" s="2">
        <v>26436912</v>
      </c>
      <c r="F100" s="2">
        <v>26421912</v>
      </c>
      <c r="I100" s="5">
        <f t="shared" si="3"/>
        <v>0</v>
      </c>
    </row>
    <row r="101" spans="1:9" ht="54.75" customHeight="1" x14ac:dyDescent="0.25">
      <c r="A101" s="1" t="s">
        <v>203</v>
      </c>
      <c r="B101" s="3" t="s">
        <v>10</v>
      </c>
      <c r="C101" s="3" t="s">
        <v>204</v>
      </c>
      <c r="D101" s="2">
        <v>7296566.9400000004</v>
      </c>
      <c r="E101" s="2">
        <v>7296566.9400000004</v>
      </c>
      <c r="F101" s="2">
        <v>7296566.9400000004</v>
      </c>
      <c r="I101" s="5">
        <f t="shared" si="3"/>
        <v>0</v>
      </c>
    </row>
    <row r="102" spans="1:9" ht="60.75" customHeight="1" x14ac:dyDescent="0.25">
      <c r="A102" s="1" t="s">
        <v>205</v>
      </c>
      <c r="B102" s="3" t="s">
        <v>46</v>
      </c>
      <c r="C102" s="3" t="s">
        <v>206</v>
      </c>
      <c r="D102" s="2">
        <v>110116398.12</v>
      </c>
      <c r="E102" s="2">
        <v>110116398.12</v>
      </c>
      <c r="F102" s="2">
        <v>108515158.31999999</v>
      </c>
      <c r="I102" s="5">
        <f t="shared" si="3"/>
        <v>0</v>
      </c>
    </row>
    <row r="103" spans="1:9" s="18" customFormat="1" ht="22.5" customHeight="1" x14ac:dyDescent="0.25">
      <c r="A103" s="11"/>
      <c r="B103" s="11" t="s">
        <v>207</v>
      </c>
      <c r="C103" s="12"/>
      <c r="D103" s="12">
        <f t="shared" ref="D103:F103" si="4">SUM(D6:D102)</f>
        <v>4028682166.5399985</v>
      </c>
      <c r="E103" s="12">
        <f t="shared" si="4"/>
        <v>3937851320.4299989</v>
      </c>
      <c r="F103" s="12">
        <f t="shared" si="4"/>
        <v>3824769439.4399996</v>
      </c>
      <c r="G103" s="7"/>
      <c r="I103" s="5">
        <f t="shared" si="3"/>
        <v>90830846.109999657</v>
      </c>
    </row>
    <row r="105" spans="1:9" s="21" customFormat="1" ht="70.5" customHeight="1" x14ac:dyDescent="0.3">
      <c r="A105" s="19"/>
      <c r="B105" s="24"/>
      <c r="C105" s="24"/>
      <c r="D105" s="20"/>
      <c r="E105" s="20"/>
      <c r="F105" s="20"/>
      <c r="G105" s="7"/>
    </row>
    <row r="106" spans="1:9" ht="18.75" customHeight="1" x14ac:dyDescent="0.3">
      <c r="A106" s="22"/>
      <c r="B106" s="23"/>
      <c r="C106" s="22"/>
      <c r="D106" s="20"/>
      <c r="E106" s="20"/>
      <c r="F106" s="20"/>
    </row>
    <row r="107" spans="1:9" ht="20.25" x14ac:dyDescent="0.3">
      <c r="A107" s="22"/>
      <c r="B107" s="22"/>
      <c r="C107" s="22"/>
      <c r="D107" s="20"/>
      <c r="E107" s="20"/>
      <c r="F107" s="20"/>
    </row>
    <row r="108" spans="1:9" x14ac:dyDescent="0.25">
      <c r="A108" s="22"/>
      <c r="B108" s="22"/>
      <c r="C108" s="22"/>
      <c r="D108" s="5"/>
      <c r="E108" s="5"/>
      <c r="F108" s="5"/>
    </row>
    <row r="109" spans="1:9" x14ac:dyDescent="0.25">
      <c r="A109" s="22"/>
      <c r="B109" s="22"/>
      <c r="C109" s="22"/>
      <c r="D109" s="5"/>
      <c r="E109" s="5"/>
      <c r="F109" s="5"/>
    </row>
    <row r="114" spans="4:7" ht="20.25" x14ac:dyDescent="0.3">
      <c r="D114" s="20"/>
      <c r="E114" s="20"/>
      <c r="F114" s="20"/>
      <c r="G114" s="5"/>
    </row>
    <row r="119" spans="4:7" x14ac:dyDescent="0.25">
      <c r="E119" s="5"/>
    </row>
    <row r="121" spans="4:7" ht="20.25" x14ac:dyDescent="0.3">
      <c r="D121" s="20"/>
      <c r="E121" s="20"/>
      <c r="F121" s="20"/>
    </row>
  </sheetData>
  <mergeCells count="2">
    <mergeCell ref="A3:F3"/>
    <mergeCell ref="B105:C10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ФАУГИ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У.С.</dc:creator>
  <cp:lastModifiedBy>Черенкова Е.А.</cp:lastModifiedBy>
  <dcterms:created xsi:type="dcterms:W3CDTF">2023-04-06T10:17:16Z</dcterms:created>
  <dcterms:modified xsi:type="dcterms:W3CDTF">2023-05-31T07:31:49Z</dcterms:modified>
</cp:coreProperties>
</file>